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4" activeTab="27"/>
  </bookViews>
  <sheets>
    <sheet name="总表 " sheetId="33" r:id="rId1"/>
    <sheet name="1" sheetId="2" r:id="rId2"/>
    <sheet name="1 (2)" sheetId="73" r:id="rId3"/>
    <sheet name="1(3)" sheetId="74" r:id="rId4"/>
    <sheet name="1(4)" sheetId="75" r:id="rId5"/>
    <sheet name="1(5)" sheetId="76" r:id="rId6"/>
    <sheet name="1(6)" sheetId="77" r:id="rId7"/>
    <sheet name="1(7)" sheetId="78" r:id="rId8"/>
    <sheet name="1(8)" sheetId="79" r:id="rId9"/>
    <sheet name="1(9)" sheetId="80" r:id="rId10"/>
    <sheet name="1(10)" sheetId="81" r:id="rId11"/>
    <sheet name="1(11)" sheetId="82" r:id="rId12"/>
    <sheet name="1(12)" sheetId="83" r:id="rId13"/>
    <sheet name="1(13)" sheetId="84" r:id="rId14"/>
    <sheet name="1(14)" sheetId="85" r:id="rId15"/>
    <sheet name="1(15)" sheetId="86" r:id="rId16"/>
    <sheet name="1(16)" sheetId="87" r:id="rId17"/>
    <sheet name="1(17)" sheetId="88" r:id="rId18"/>
    <sheet name="1(18)" sheetId="89" r:id="rId19"/>
    <sheet name="1(19)" sheetId="90" r:id="rId20"/>
    <sheet name="1(20)" sheetId="92" r:id="rId21"/>
    <sheet name="1(21)" sheetId="94" r:id="rId22"/>
    <sheet name="1(22)" sheetId="95" r:id="rId23"/>
    <sheet name="1(23)" sheetId="96" r:id="rId24"/>
    <sheet name="1(24)" sheetId="97" r:id="rId25"/>
    <sheet name="1(25)" sheetId="98" r:id="rId26"/>
    <sheet name="1(26)" sheetId="99" r:id="rId27"/>
    <sheet name="1(27)" sheetId="100" r:id="rId28"/>
    <sheet name="1(28)" sheetId="101" r:id="rId29"/>
    <sheet name="1(29)" sheetId="102" r:id="rId30"/>
    <sheet name="1(30)" sheetId="103" r:id="rId31"/>
    <sheet name="1(31)" sheetId="104" r:id="rId32"/>
    <sheet name="Sheet1" sheetId="105" r:id="rId33"/>
  </sheets>
  <definedNames>
    <definedName name="_xlnm._FilterDatabase" localSheetId="12" hidden="1">'1(12)'!$C$1:$N$76</definedName>
    <definedName name="_xlnm._FilterDatabase" localSheetId="13" hidden="1">'1(13)'!$C$1:$N$91</definedName>
    <definedName name="_xlnm._FilterDatabase" localSheetId="18" hidden="1">'1(18)'!$C$1:$N$86</definedName>
    <definedName name="_xlnm._FilterDatabase" localSheetId="29" hidden="1">'1(29)'!$C$1:$N$88</definedName>
    <definedName name="_xlnm._FilterDatabase" localSheetId="27" hidden="1">'1(27)'!$C$1:$N$70</definedName>
    <definedName name="_xlnm._FilterDatabase" localSheetId="26" hidden="1">'1(26)'!$C$1:$N$79</definedName>
    <definedName name="_xlnm._FilterDatabase" localSheetId="21" hidden="1">'1(21)'!$C$1:$N$78</definedName>
    <definedName name="_xlnm._FilterDatabase" localSheetId="17" hidden="1">'1(17)'!$C$1:$N$96</definedName>
    <definedName name="_xlnm._FilterDatabase" localSheetId="16" hidden="1">'1(16)'!$C$1:$N$99</definedName>
    <definedName name="_xlnm._FilterDatabase" localSheetId="11" hidden="1">'1(11)'!$C$1:$N$92</definedName>
    <definedName name="_xlnm.Print_Titles" localSheetId="1">'1'!$2:$3</definedName>
    <definedName name="_xlnm.Print_Titles" localSheetId="0">'总表 '!$2:$3</definedName>
    <definedName name="_xlnm.Print_Titles" localSheetId="2">'1 (2)'!$2:$3</definedName>
    <definedName name="_xlnm.Print_Titles" localSheetId="3">'1(3)'!$2:$3</definedName>
    <definedName name="_xlnm.Print_Titles" localSheetId="4">'1(4)'!$2:$3</definedName>
    <definedName name="_xlnm.Print_Titles" localSheetId="5">'1(5)'!$2:$3</definedName>
    <definedName name="_xlnm.Print_Titles" localSheetId="6">'1(6)'!$2:$3</definedName>
    <definedName name="_xlnm.Print_Titles" localSheetId="7">'1(7)'!$2:$3</definedName>
    <definedName name="_xlnm.Print_Titles" localSheetId="8">'1(8)'!$2:$3</definedName>
    <definedName name="_xlnm.Print_Titles" localSheetId="9">'1(9)'!$2:$3</definedName>
    <definedName name="_xlnm.Print_Titles" localSheetId="10">'1(10)'!$2:$3</definedName>
    <definedName name="_xlnm.Print_Titles" localSheetId="11">'1(11)'!$2:$3</definedName>
    <definedName name="_xlnm.Print_Titles" localSheetId="12">'1(12)'!$2:$3</definedName>
    <definedName name="_xlnm.Print_Titles" localSheetId="13">'1(13)'!$2:$3</definedName>
    <definedName name="_xlnm.Print_Titles" localSheetId="14">'1(14)'!$2:$3</definedName>
    <definedName name="_xlnm.Print_Titles" localSheetId="15">'1(15)'!$2:$3</definedName>
    <definedName name="_xlnm.Print_Titles" localSheetId="16">'1(16)'!$2:$3</definedName>
    <definedName name="_xlnm.Print_Titles" localSheetId="17">'1(17)'!$2:$3</definedName>
    <definedName name="_xlnm.Print_Titles" localSheetId="18">'1(18)'!$2:$3</definedName>
    <definedName name="_xlnm.Print_Titles" localSheetId="19">'1(19)'!$2:$3</definedName>
    <definedName name="_xlnm.Print_Titles" localSheetId="20">'1(20)'!$2:$3</definedName>
    <definedName name="_xlnm.Print_Titles" localSheetId="21">'1(21)'!$2:$3</definedName>
    <definedName name="_xlnm.Print_Titles" localSheetId="22">'1(22)'!$2:$3</definedName>
    <definedName name="_xlnm.Print_Titles" localSheetId="23">'1(23)'!$2:$3</definedName>
    <definedName name="_xlnm.Print_Titles" localSheetId="24">'1(24)'!$2:$3</definedName>
    <definedName name="_xlnm.Print_Titles" localSheetId="25">'1(25)'!$2:$3</definedName>
    <definedName name="_xlnm.Print_Titles" localSheetId="26">'1(26)'!$2:$3</definedName>
    <definedName name="_xlnm.Print_Titles" localSheetId="27">'1(27)'!$2:$3</definedName>
    <definedName name="_xlnm.Print_Titles" localSheetId="28">'1(28)'!$2:$3</definedName>
    <definedName name="_xlnm.Print_Titles" localSheetId="29">'1(29)'!$2:$3</definedName>
    <definedName name="_xlnm.Print_Titles" localSheetId="30">'1(30)'!$2:$3</definedName>
    <definedName name="_xlnm.Print_Titles" localSheetId="31">'1(31)'!$2:$3</definedName>
    <definedName name="_xlnm._FilterDatabase" localSheetId="1" hidden="1">'1'!$C$1:$N$80</definedName>
    <definedName name="_xlnm._FilterDatabase" localSheetId="4" hidden="1">'1(4)'!$A$1:$N$92</definedName>
    <definedName name="_xlnm._FilterDatabase" localSheetId="14" hidden="1">'1(14)'!$C$1:$N$57</definedName>
    <definedName name="_xlnm._FilterDatabase" localSheetId="15" hidden="1">'1(15)'!$C$1:$N$79</definedName>
    <definedName name="_xlnm._FilterDatabase" localSheetId="19" hidden="1">'1(19)'!$C$1:$N$58</definedName>
    <definedName name="_xlnm._FilterDatabase" localSheetId="20" hidden="1">'1(20)'!$C$1:$N$98</definedName>
    <definedName name="_xlnm._FilterDatabase" localSheetId="23" hidden="1">'1(23)'!$C$1:$N$76</definedName>
    <definedName name="_xlnm._FilterDatabase" localSheetId="24" hidden="1">'1(24)'!$C$1:$N$82</definedName>
    <definedName name="_xlnm._FilterDatabase" localSheetId="25" hidden="1">'1(25)'!$C$1:$N$64</definedName>
    <definedName name="_xlnm._FilterDatabase" localSheetId="28" hidden="1">'1(28)'!$C$1:$N$52</definedName>
    <definedName name="_xlnm._FilterDatabase" localSheetId="31" hidden="1">'1(31)'!$C$1:$N$94</definedName>
    <definedName name="_xlnm._FilterDatabase" localSheetId="2" hidden="1">'1 (2)'!$C$1:$N$88</definedName>
    <definedName name="_xlnm._FilterDatabase" localSheetId="3" hidden="1">'1(3)'!$C$1:$N$88</definedName>
    <definedName name="_xlnm._FilterDatabase" localSheetId="6" hidden="1">'1(6)'!$C$1:$N$84</definedName>
    <definedName name="_xlnm._FilterDatabase" localSheetId="7" hidden="1">'1(7)'!$C$1:$N$95</definedName>
    <definedName name="_xlnm._FilterDatabase" localSheetId="8" hidden="1">'1(8)'!$C$1:$N$108</definedName>
    <definedName name="_xlnm._FilterDatabase" localSheetId="9" hidden="1">'1(9)'!$C$1:$N$89</definedName>
    <definedName name="_xlnm._FilterDatabase" localSheetId="10" hidden="1">'1(10)'!$C$1:$N$76</definedName>
    <definedName name="_xlnm._FilterDatabase" localSheetId="22" hidden="1">'1(22)'!$C$1:$N$89</definedName>
    <definedName name="_xlnm._FilterDatabase" localSheetId="5" hidden="1">'1(5)'!$C$1:$N$82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<sst xmlns="http://schemas.openxmlformats.org/spreadsheetml/2006/main" count="2708" uniqueCount="754">
  <si>
    <t>日期：2024年4月</t>
  </si>
  <si>
    <t xml:space="preserve">        贵峰销售月报表</t>
  </si>
  <si>
    <t>日期</t>
  </si>
  <si>
    <t>销售总金额</t>
  </si>
  <si>
    <t>三桥门面</t>
  </si>
  <si>
    <t>清镇华丰</t>
  </si>
  <si>
    <t>峰晟</t>
  </si>
  <si>
    <t>峰晟电商</t>
  </si>
  <si>
    <t>配送金额</t>
  </si>
  <si>
    <t>退货</t>
  </si>
  <si>
    <t>价差</t>
  </si>
  <si>
    <t>应收合计</t>
  </si>
  <si>
    <t>收款方式</t>
  </si>
  <si>
    <t>备注</t>
  </si>
  <si>
    <t>元</t>
  </si>
  <si>
    <t>现金</t>
  </si>
  <si>
    <t>微信</t>
  </si>
  <si>
    <t>预收款</t>
  </si>
  <si>
    <t>银行</t>
  </si>
  <si>
    <t>欠条</t>
  </si>
  <si>
    <t>费用</t>
  </si>
  <si>
    <t>合计</t>
  </si>
  <si>
    <t>日期：2024-4-1</t>
  </si>
  <si>
    <t xml:space="preserve">  贵峰销售出库单日报表</t>
  </si>
  <si>
    <t>序号</t>
  </si>
  <si>
    <t>往来单位</t>
  </si>
  <si>
    <t>金额</t>
  </si>
  <si>
    <t>合计金额</t>
  </si>
  <si>
    <t>三桥门面496号</t>
  </si>
  <si>
    <t>清镇华丰77栋19-22号二门店</t>
  </si>
  <si>
    <t>贵州峰晟2023</t>
  </si>
  <si>
    <t>总合计金额</t>
  </si>
  <si>
    <t>日期：2024-4-2</t>
  </si>
  <si>
    <t>贵峰销售出库单日报表</t>
  </si>
  <si>
    <t>日期：2024-10-3</t>
  </si>
  <si>
    <t>大方陈鹏(小区)</t>
  </si>
  <si>
    <t>大方老张琴琴仓库</t>
  </si>
  <si>
    <t>大方李记（三角花园）</t>
  </si>
  <si>
    <t>大方丽丽（一中）</t>
  </si>
  <si>
    <t>大方罗家干货（大十字）</t>
  </si>
  <si>
    <t>大方罗姐（三角花园）</t>
  </si>
  <si>
    <t>大方王中王干货张姐</t>
  </si>
  <si>
    <t>大方小刘</t>
  </si>
  <si>
    <t>大方徐永荣</t>
  </si>
  <si>
    <t>大方眼镜（刘炳和）</t>
  </si>
  <si>
    <t>大方宴家（三角花园）</t>
  </si>
  <si>
    <t>大方一路发（刘小华旁边）</t>
  </si>
  <si>
    <t>大方余老三（三角花园）</t>
  </si>
  <si>
    <t>大方云林干货（三角花园）</t>
  </si>
  <si>
    <t>大方张老四</t>
  </si>
  <si>
    <t>大方赵家(三角花园余老三后面)</t>
  </si>
  <si>
    <t>大方佳鑫粮油大巿场徐记干货部</t>
  </si>
  <si>
    <t>独山百泉岑记粮油店（57号）一号仓库</t>
  </si>
  <si>
    <t>独山紫薇城小胡批发（164-165）</t>
  </si>
  <si>
    <t>独山香井罗丹</t>
  </si>
  <si>
    <t>独山韦兴雄（下仓库）</t>
  </si>
  <si>
    <t>独山百泉韦记52号</t>
  </si>
  <si>
    <t>独山百泉岑记粮油店（57号）二号仓库</t>
  </si>
  <si>
    <t>独山百泉L022罗姐辣椒面</t>
  </si>
  <si>
    <t>独山百泉隆华仙副食（69号）</t>
  </si>
  <si>
    <t>独山百泉美美蔬菜品批发（41号）</t>
  </si>
  <si>
    <t>独山陈记新市场</t>
  </si>
  <si>
    <t>独山百泉金福（大唐厨师）</t>
  </si>
  <si>
    <t>独山黎记鲜米坊</t>
  </si>
  <si>
    <t>独山湘邵（下仓库）</t>
  </si>
  <si>
    <t>独山新百泉莫记干货（原红布衣）</t>
  </si>
  <si>
    <t>独山新百泉陈记(岑记)副食86号</t>
  </si>
  <si>
    <t>独山新百泉黎虎调味（下仓库）</t>
  </si>
  <si>
    <t>独山新百泉罗记73号（原51号）</t>
  </si>
  <si>
    <t>独山新百泉农贸35-36号原韦维副食</t>
  </si>
  <si>
    <t>独山新市场黄三妹干货</t>
  </si>
  <si>
    <t>独山新市场蓝记食品</t>
  </si>
  <si>
    <t>独山百泉兴盛粮油(百泉市场1号门市)</t>
  </si>
  <si>
    <t>独山百泉市场内铺54好李三粮油</t>
  </si>
  <si>
    <t>平塘石家</t>
  </si>
  <si>
    <t>平塘瘦哥（老市场）</t>
  </si>
  <si>
    <t>平塘双双优品</t>
  </si>
  <si>
    <t>平塘何姐芝麻坊</t>
  </si>
  <si>
    <t>司机黄吉荣少收10元，挂账</t>
  </si>
  <si>
    <t>平塘赵记干货15121389786</t>
  </si>
  <si>
    <t>平塘石妹（4号大鹏）</t>
  </si>
  <si>
    <t>平塘辣妹</t>
  </si>
  <si>
    <t>平塘索家</t>
  </si>
  <si>
    <t>平塘赖老板（摆摊子）</t>
  </si>
  <si>
    <t>平塘瘦哥（新区）</t>
  </si>
  <si>
    <t>平塘新区宋姐65号</t>
  </si>
  <si>
    <t>平塘朱林刚</t>
  </si>
  <si>
    <t>华丰15-36双汇特约经销商（徐老</t>
  </si>
  <si>
    <t>石板陈景灿（不进市场）</t>
  </si>
  <si>
    <t>石板5栋13号（千百味）</t>
  </si>
  <si>
    <t>石板5-1-9艳子干货</t>
  </si>
  <si>
    <t>石板4栋15号（轩阳干货）</t>
  </si>
  <si>
    <t>石板水产区A-15丽丽泡菜</t>
  </si>
  <si>
    <t>惠水老腊肉</t>
  </si>
  <si>
    <t>惠水永昌副食</t>
  </si>
  <si>
    <t>惠水思福干货</t>
  </si>
  <si>
    <t>惠水老夏（夏榨油坊）</t>
  </si>
  <si>
    <t>惠水锦峰调味</t>
  </si>
  <si>
    <t>惠水盐天下（顺和货仓）</t>
  </si>
  <si>
    <t>惠水小萍干菜</t>
  </si>
  <si>
    <t>惠水蒋二干货</t>
  </si>
  <si>
    <t>惠水恒昌</t>
  </si>
  <si>
    <t>惠水面粉</t>
  </si>
  <si>
    <t>长顺佳香食品</t>
  </si>
  <si>
    <t>长顺三妹干货</t>
  </si>
  <si>
    <t>长顺付家粮油干货店</t>
  </si>
  <si>
    <t>清镇陈有强</t>
  </si>
  <si>
    <t>日期：2024-10-4</t>
  </si>
  <si>
    <t>纳雍公安局将家辣椒</t>
  </si>
  <si>
    <t>纳雍沿河小区杨艳</t>
  </si>
  <si>
    <t>纳雍沿河小区薄利干货</t>
  </si>
  <si>
    <t>纳雍英伦城帮</t>
  </si>
  <si>
    <t>纳雍大十字菜场严记干货</t>
  </si>
  <si>
    <t>纳雍大十字何平</t>
  </si>
  <si>
    <t>纳雍大十字王静</t>
  </si>
  <si>
    <t>纳雍公安局23号门面</t>
  </si>
  <si>
    <t>纳雍公安局菜场杨姐冷冻食品</t>
  </si>
  <si>
    <t>纳雍公安局王姐辣椒面</t>
  </si>
  <si>
    <t>纳雍鹦哥菜场何记干货</t>
  </si>
  <si>
    <t>纳雍鹦哥菜场方雷</t>
  </si>
  <si>
    <t>纳雍鹦哥粮食局蒋老板</t>
  </si>
  <si>
    <t>织金陈建明</t>
  </si>
  <si>
    <t>织金道道全</t>
  </si>
  <si>
    <t>织金将军街小刚干货（自提）</t>
  </si>
  <si>
    <t>织金蒋军街晓易干鲜店（自提）</t>
  </si>
  <si>
    <t>织金林晶露(2)</t>
  </si>
  <si>
    <t>织金刘家大米</t>
  </si>
  <si>
    <t>织金陶氏冷冻（陈建明对面）</t>
  </si>
  <si>
    <t>织金王龙海鲜</t>
  </si>
  <si>
    <t>织金小四川干货店(4)</t>
  </si>
  <si>
    <t>织金小四川家姐（打电话）</t>
  </si>
  <si>
    <t>织金赵五妹</t>
  </si>
  <si>
    <t>织金赵兴荣(6)</t>
  </si>
  <si>
    <t>织金重庆干货</t>
  </si>
  <si>
    <t>织金周福林（下高速打电话）</t>
  </si>
  <si>
    <t>客户</t>
  </si>
  <si>
    <t>华丰老市场15-36前面30米小玲粮油</t>
  </si>
  <si>
    <t>石板32号杜姐（贵阳康发）</t>
  </si>
  <si>
    <t>石板5-1-14(贵阳富顺)</t>
  </si>
  <si>
    <t>石板5栋1-2号（外面小刘干货）</t>
  </si>
  <si>
    <t>石板5栋外15-16亿佳粮油</t>
  </si>
  <si>
    <t>石板2栋4-6号聚鑫源</t>
  </si>
  <si>
    <t>扎佐诚贵粮油（B4-1号）</t>
  </si>
  <si>
    <t>扎佐杜记商贸C6-1号（扎佐胖哥）</t>
  </si>
  <si>
    <t>扎佐红秀（C6-33号）</t>
  </si>
  <si>
    <t>扎佐鸿运干调B5-12号</t>
  </si>
  <si>
    <t>扎佐君辉商贸C5-3号</t>
  </si>
  <si>
    <t>扎佐中山商贸(C4-12号)</t>
  </si>
  <si>
    <t>扎佐中华干货B4-5号</t>
  </si>
  <si>
    <t>毕节陈文科(头部桥）</t>
  </si>
  <si>
    <t>毕节陈中海（头部桥）</t>
  </si>
  <si>
    <t>毕节李美（头部桥）</t>
  </si>
  <si>
    <t>毕节刘美干货(头部桥）</t>
  </si>
  <si>
    <t>毕节乾康干货（头部桥）</t>
  </si>
  <si>
    <t>毕节天成（头部桥）</t>
  </si>
  <si>
    <t>毕节王龙（头部桥）</t>
  </si>
  <si>
    <t>毕节武军（头步桥）</t>
  </si>
  <si>
    <t>毕节小张干货（头部桥）</t>
  </si>
  <si>
    <t>毕节周宇（头部桥）</t>
  </si>
  <si>
    <t>毕节梦飞食品（周宇旁边）</t>
  </si>
  <si>
    <t>毕节创美涵金多批发部（陈中海后面）</t>
  </si>
  <si>
    <t>毕节小范（隆祥旁边）</t>
  </si>
  <si>
    <t>毕节隆祥干鲜（头部桥）苏建山</t>
  </si>
  <si>
    <t>毕节叶琴（头部桥）</t>
  </si>
  <si>
    <t>都匀清琪食品批发部</t>
  </si>
  <si>
    <t>都匀李林干货店（育英巷隔壁）</t>
  </si>
  <si>
    <t>都匀繁荣水产品</t>
  </si>
  <si>
    <t>都匀福旺特色食品</t>
  </si>
  <si>
    <t>都匀黄泰山</t>
  </si>
  <si>
    <t>都匀洁康粮油</t>
  </si>
  <si>
    <t>都匀孔令广</t>
  </si>
  <si>
    <t>都匀刘毅华</t>
  </si>
  <si>
    <t>都匀沙坝老刘（刘胡兰）</t>
  </si>
  <si>
    <t>都匀沙坝伍婷婷</t>
  </si>
  <si>
    <t>都匀沙坝小周</t>
  </si>
  <si>
    <t>都匀谭四妹</t>
  </si>
  <si>
    <t>都匀祥鸿（伍枝玉）</t>
  </si>
  <si>
    <t>都匀小陈</t>
  </si>
  <si>
    <t>都匀小李（罗辣椒对面）</t>
  </si>
  <si>
    <t>都匀小伍（新添）</t>
  </si>
  <si>
    <t>都匀周小芬对面</t>
  </si>
  <si>
    <t>都匀邹湘莲</t>
  </si>
  <si>
    <t>都匀邹湘莲对面B7-B8</t>
  </si>
  <si>
    <t>都匀沙坝29号</t>
  </si>
  <si>
    <t>黔西李贵平（最后）</t>
  </si>
  <si>
    <t>纳雍沿河小区梁敏香</t>
  </si>
  <si>
    <t>刘姐家常菜</t>
  </si>
  <si>
    <t>日期：2024-10-5</t>
  </si>
  <si>
    <t>金沙白悦农贸梁静</t>
  </si>
  <si>
    <t>金沙姚飞</t>
  </si>
  <si>
    <t>金沙河滨马海沙旁李姐</t>
  </si>
  <si>
    <t>金沙柏艳（电厂）</t>
  </si>
  <si>
    <t>金沙陈姐</t>
  </si>
  <si>
    <t>金沙川嘉地产钟华批发（小刘市场）</t>
  </si>
  <si>
    <t>金沙川江</t>
  </si>
  <si>
    <t>金沙甘老板</t>
  </si>
  <si>
    <t>金沙郭小东</t>
  </si>
  <si>
    <t>金沙河滨农贸8号吴疙瘩干货点</t>
  </si>
  <si>
    <t>金沙家香味（在小刘市场）</t>
  </si>
  <si>
    <t>金沙李记农贸超市</t>
  </si>
  <si>
    <t>金沙罗氏粮油干货批发部（川江地区）</t>
  </si>
  <si>
    <t>金沙罗维冷冻副食批发部</t>
  </si>
  <si>
    <t>金沙罗维旁边黄姐</t>
  </si>
  <si>
    <t>金沙阮记</t>
  </si>
  <si>
    <t>金沙谭兵(自提）</t>
  </si>
  <si>
    <t>金沙小刘</t>
  </si>
  <si>
    <t>金沙周老板</t>
  </si>
  <si>
    <t>大学城冷敬粮油</t>
  </si>
  <si>
    <t>新路口厨宝</t>
  </si>
  <si>
    <t>白云区朱俊粮油批发部（四方粮油）</t>
  </si>
  <si>
    <t>白云区9号直营店</t>
  </si>
  <si>
    <t>白云区黔易农贸45号千味辣椒</t>
  </si>
  <si>
    <t>白云区沙文共享农创城嘉怡商贸</t>
  </si>
  <si>
    <t>新添寨陈记</t>
  </si>
  <si>
    <t>大营坡陈家食杂（银佳花园）</t>
  </si>
  <si>
    <t>大营坡华龙食品（银江花园）</t>
  </si>
  <si>
    <t>大营坡赵川食杂（银江花园）</t>
  </si>
  <si>
    <t>大营坡小王精品维敏食杂（银江花园）</t>
  </si>
  <si>
    <t>新添寨陈老五</t>
  </si>
  <si>
    <t>石板6栋1号(诚信干货)</t>
  </si>
  <si>
    <t>石板2栋17号贵阳锦丰月（贵州锦砜茂商贸）</t>
  </si>
  <si>
    <t>黔西曾记（水西市场）宴四妹对面</t>
  </si>
  <si>
    <t>黔西陈敏黔江鸡蛋(四季中心)</t>
  </si>
  <si>
    <t>黔西诚信干货（水西）</t>
  </si>
  <si>
    <t>黔西河南辣椒（四季中心）</t>
  </si>
  <si>
    <t>黔西李云飞（水西）</t>
  </si>
  <si>
    <t>黔西马老板（四季中心）</t>
  </si>
  <si>
    <t>黔西市场小陈辣椒（世纪中心）</t>
  </si>
  <si>
    <t>黔西水西汉源(打电话自提)</t>
  </si>
  <si>
    <t>黔西水西小罗干货</t>
  </si>
  <si>
    <t>黔西汤敏（水西）原曹阳</t>
  </si>
  <si>
    <t>黔西吴雨芳(水西)</t>
  </si>
  <si>
    <t>黔西祥华调味店(四季中心)（贵州玥祥商贸）</t>
  </si>
  <si>
    <t>黔西小何（四季中心）</t>
  </si>
  <si>
    <t>黔西小赖（步行街）</t>
  </si>
  <si>
    <t>黔西小沙沙(四季中心)</t>
  </si>
  <si>
    <t>黔西小田辣椒（四季中心）</t>
  </si>
  <si>
    <t>黔西小园万朝仁（四季中心）</t>
  </si>
  <si>
    <t>黔西宴四妹（水西）</t>
  </si>
  <si>
    <t>黔西杨花椒（水西)</t>
  </si>
  <si>
    <t>黔西杨秋林（世纪中心）</t>
  </si>
  <si>
    <t>黔西杨永慧（四季中心）</t>
  </si>
  <si>
    <t>黔西余华亮(四季中心10号）</t>
  </si>
  <si>
    <t>黔西张安俊（四季中心14号）</t>
  </si>
  <si>
    <t>黔西赵钱（四季中心)</t>
  </si>
  <si>
    <t>新添寨胡坤 （贵阳胡坤食品有限公司）</t>
  </si>
  <si>
    <t>徐曼-仓库（徐漫漫）</t>
  </si>
  <si>
    <t>新路口孙玉华食杂负一楼大食杂34号（青云都汇）</t>
  </si>
  <si>
    <t>李朋粮油调味品(大学城农贸)</t>
  </si>
  <si>
    <t>粤师傅胡椒粉业务员（客户）</t>
  </si>
  <si>
    <t>新路口王老板</t>
  </si>
  <si>
    <t>日期：2024-10-6</t>
  </si>
  <si>
    <t>润思雅直发（毕节陈元德）</t>
  </si>
  <si>
    <t>华丰15-36双汇特约经销商（徐老板）</t>
  </si>
  <si>
    <t>兴义魏光斌（勾记调味品）</t>
  </si>
  <si>
    <t>清镇大唐干货</t>
  </si>
  <si>
    <t>清镇丁妹</t>
  </si>
  <si>
    <t>清镇二牛干货</t>
  </si>
  <si>
    <t>清镇国海</t>
  </si>
  <si>
    <t>清镇何永芳</t>
  </si>
  <si>
    <t>清镇兄妹</t>
  </si>
  <si>
    <t>站街王老七</t>
  </si>
  <si>
    <t>清镇中环金裕</t>
  </si>
  <si>
    <t>清镇中环李老二</t>
  </si>
  <si>
    <t>清镇中环南北干货</t>
  </si>
  <si>
    <t>清镇中环姚姐</t>
  </si>
  <si>
    <t>站街百姓干货</t>
  </si>
  <si>
    <t>站街小欢欢干菜</t>
  </si>
  <si>
    <t>站街杨三妹</t>
  </si>
  <si>
    <t>站街云慧干菜</t>
  </si>
  <si>
    <t>站街赵高琴</t>
  </si>
  <si>
    <t>站街朱兵</t>
  </si>
  <si>
    <t>站街朱老五</t>
  </si>
  <si>
    <t>站街冯氏合口味辣椒</t>
  </si>
  <si>
    <t>毕节段毅军（头部桥）</t>
  </si>
  <si>
    <t>毕节好人家（头部桥）</t>
  </si>
  <si>
    <t>毕节黄清福（头部桥）</t>
  </si>
  <si>
    <t>毕节彭艳（十八）</t>
  </si>
  <si>
    <t>毕节桥土老哥总汇（头部桥）</t>
  </si>
  <si>
    <t>毕节十八罗家干货</t>
  </si>
  <si>
    <t>毕节十八云川商贸（高兴福）</t>
  </si>
  <si>
    <t>毕节孙菊粮油（头部桥）</t>
  </si>
  <si>
    <t>毕节调味之家（头部桥）</t>
  </si>
  <si>
    <t>毕节头部桥罗干鲜（小余旁边）</t>
  </si>
  <si>
    <t>毕节小东干货（叶琴对面）</t>
  </si>
  <si>
    <t>毕节徐健(头部桥)</t>
  </si>
  <si>
    <t>毕节徐世红（头部桥）</t>
  </si>
  <si>
    <t>毕节十八（东欣商贸食品有限公司）</t>
  </si>
  <si>
    <t>毕节隆源干货（头部桥）</t>
  </si>
  <si>
    <t>毕节小余（头部桥）</t>
  </si>
  <si>
    <t>大方三角花园彭老板（地下停车场仓库）</t>
  </si>
  <si>
    <t>罗甸肖老板</t>
  </si>
  <si>
    <t>罗甸诒涵商贸有限公司(原富强干货)</t>
  </si>
  <si>
    <t>罗甸付红干货</t>
  </si>
  <si>
    <t>罗甸王家干货粮油批发（在市场门口）</t>
  </si>
  <si>
    <t>罗甸汤家干货</t>
  </si>
  <si>
    <t>罗甸姚记（原罗甸同英干货414号）</t>
  </si>
  <si>
    <t>罗甸小曹（农贸市场干货店）</t>
  </si>
  <si>
    <t>罗甸小沈干货</t>
  </si>
  <si>
    <t>罗甸小章</t>
  </si>
  <si>
    <t>新路口康绍国</t>
  </si>
  <si>
    <t>大方三角花园芳姐</t>
  </si>
  <si>
    <t>清镇宋记遵义辣椒</t>
  </si>
  <si>
    <t>日期：2024-10-7</t>
  </si>
  <si>
    <t>仁怀城北曾刚(二)（到新车站打电话）最后下货</t>
  </si>
  <si>
    <t>仁怀城北好儿口张强调料</t>
  </si>
  <si>
    <t>仁怀城北谭静</t>
  </si>
  <si>
    <t>仁怀城南菜场雷花椒</t>
  </si>
  <si>
    <t>仁怀城南菜场徐花椒</t>
  </si>
  <si>
    <t>仁怀城南陈东梅</t>
  </si>
  <si>
    <t>仁怀城南粮油批发</t>
  </si>
  <si>
    <t>仁怀城南刘志霞</t>
  </si>
  <si>
    <t>仁怀城南叶强商贸（罗艳干货）</t>
  </si>
  <si>
    <t>仁怀城南蒲清亮</t>
  </si>
  <si>
    <t>仁怀城南山东干货</t>
  </si>
  <si>
    <t>仁怀城南鑫海辣椒王</t>
  </si>
  <si>
    <t>仁怀城南杨军</t>
  </si>
  <si>
    <t>仁怀城南张小群干货</t>
  </si>
  <si>
    <t>遵义新雪域16-20号张国伍</t>
  </si>
  <si>
    <t>遵义新雪域4栋41号张迪副食</t>
  </si>
  <si>
    <t>凯里曹飞8栋33号（银田市场）</t>
  </si>
  <si>
    <t>凯里霍振朋(五小)（月结）</t>
  </si>
  <si>
    <t>凯里家家乐土产店（二商场门口）</t>
  </si>
  <si>
    <t>凯里金玉2号门面（钟绿强）</t>
  </si>
  <si>
    <t>凯里老梁干货店（金玉6号）</t>
  </si>
  <si>
    <t>凯里李健荣（银田市场）</t>
  </si>
  <si>
    <t>凯里潘平（二商场）</t>
  </si>
  <si>
    <t>凯里卿锦干货（老猫洞）</t>
  </si>
  <si>
    <t>凯里夏红海(老猫洞)</t>
  </si>
  <si>
    <t>凯里小梁干货（金玉市场）</t>
  </si>
  <si>
    <t>凯里新恒鑫商贸（银田市场）</t>
  </si>
  <si>
    <t>凯里许建平（金玉）</t>
  </si>
  <si>
    <t>凯里许昆军（银田市场）</t>
  </si>
  <si>
    <t>凯里杨再胜（老猫洞）</t>
  </si>
  <si>
    <t>凯里榨菜王老板（老猫洞）</t>
  </si>
  <si>
    <t>凯里殷正功</t>
  </si>
  <si>
    <t>凯里邹民生（二商场门面）</t>
  </si>
  <si>
    <t>凯里邹四英(五小)</t>
  </si>
  <si>
    <t>凯里佳佳调味料（银田市场）小夏后面</t>
  </si>
  <si>
    <t>凯里曹飞（老猫洞4号大棚鸿运干货）</t>
  </si>
  <si>
    <t>大学城王开国（847车装）（石板外面）</t>
  </si>
  <si>
    <t>华丰48-7</t>
  </si>
  <si>
    <t>石板3栋30号（贵州英超伟业贸易有限公司）</t>
  </si>
  <si>
    <t>水城张林贵</t>
  </si>
  <si>
    <t>清镇辣椒王15902615136</t>
  </si>
  <si>
    <t>清镇李老二(三角花园）</t>
  </si>
  <si>
    <t>清镇小张妹</t>
  </si>
  <si>
    <t>石板杨兴5-17号杨兴副食（原星辰）</t>
  </si>
  <si>
    <t>石板5栋24(贵州盛豪)</t>
  </si>
  <si>
    <t>修文张三毛</t>
  </si>
  <si>
    <t>修文MS07号</t>
  </si>
  <si>
    <t>修文b5-8（GT07号）</t>
  </si>
  <si>
    <t>修文袁安食杂(老市场)</t>
  </si>
  <si>
    <t>修文含梅(新市场4-1-34号）</t>
  </si>
  <si>
    <t>修文黄成(新市场）</t>
  </si>
  <si>
    <t>修文晋财冷库（老市场)</t>
  </si>
  <si>
    <t>修文李厚珍(3-1-17)</t>
  </si>
  <si>
    <t>修文胖哥老市场</t>
  </si>
  <si>
    <t>修文邵其华（老市场）</t>
  </si>
  <si>
    <t>修文文俊（老市场）</t>
  </si>
  <si>
    <t>修文新农贸市场飞翔食杂4-1-53号</t>
  </si>
  <si>
    <t>修文薛锦生（老市场）</t>
  </si>
  <si>
    <t>修文朱春燕(4-1-73号）</t>
  </si>
  <si>
    <t>修文朱大妹(4-1-20号）</t>
  </si>
  <si>
    <t>修文阿敏杂货</t>
  </si>
  <si>
    <t>修文老农贸菜场苗家辣妹子</t>
  </si>
  <si>
    <t>扎佐贵红干货10号棚(B4-20号)</t>
  </si>
  <si>
    <t>扎佐辉弘商贸C4-9号（味道佳）</t>
  </si>
  <si>
    <t>扎佐永胜C5-20号</t>
  </si>
  <si>
    <t>扎佐世洪粮油（10号棚B3-3号）</t>
  </si>
  <si>
    <t>毕节方帆干货（新市场）</t>
  </si>
  <si>
    <t>凯里邹建永调料批发）家合花园停车场内）</t>
  </si>
  <si>
    <t>修文陈麻油(新市场)</t>
  </si>
  <si>
    <t>华丰17-11-13号</t>
  </si>
  <si>
    <t>华丰75栋14号</t>
  </si>
  <si>
    <t>华丰64栋9号（盛发）</t>
  </si>
  <si>
    <t>遵义新血域陈小波</t>
  </si>
  <si>
    <t>仁怀杨堡坝李小军</t>
  </si>
  <si>
    <t>仁怀杨堡坝明先粮油</t>
  </si>
  <si>
    <t>仁怀杨堡坝齐家干货</t>
  </si>
  <si>
    <t>日期：2024-4-8</t>
  </si>
  <si>
    <t>黔西余华亮（四季中心10号）</t>
  </si>
  <si>
    <t>黔西张龙平（四季中心自提）</t>
  </si>
  <si>
    <t>黔西陈刚</t>
  </si>
  <si>
    <t>黔西何勇（中）</t>
  </si>
  <si>
    <t>黔西黄阳（上）</t>
  </si>
  <si>
    <t>黔西黔洪干货（上）</t>
  </si>
  <si>
    <t>黔西向坤门面</t>
  </si>
  <si>
    <t>黔西苏三妹（上）</t>
  </si>
  <si>
    <t>黔西香香园（上）</t>
  </si>
  <si>
    <t>黔西李军干货（下）</t>
  </si>
  <si>
    <t>黔西周琼（下）</t>
  </si>
  <si>
    <t>黔西胡记（雷刚对面）下</t>
  </si>
  <si>
    <t>黔西雷刚（下）</t>
  </si>
  <si>
    <t>黔西方兵（下）</t>
  </si>
  <si>
    <t>黔西吴玉（下）</t>
  </si>
  <si>
    <t>黔西向坤（仓库）</t>
  </si>
  <si>
    <t>独山紫薇城罗丹182号</t>
  </si>
  <si>
    <t>独山紫薇城155-156号陆家冷冻</t>
  </si>
  <si>
    <t>独山中华北路鼎盛广告（原89号）</t>
  </si>
  <si>
    <t>独山百泉岑记粮油店（57号）二</t>
  </si>
  <si>
    <t>独山百泉岑记粮油店（57号）一</t>
  </si>
  <si>
    <t>独山新百泉莫记（原红布衣）</t>
  </si>
  <si>
    <t>独山新百泉陈记（岑记）副食86号</t>
  </si>
  <si>
    <t>独山百泉农贸74号兰芬辣椒（原7</t>
  </si>
  <si>
    <t>独山土特产（外049号）</t>
  </si>
  <si>
    <t>独山百泉美美蔬菜批发（41号）</t>
  </si>
  <si>
    <t>独山新百泉农贸35-36号原韦维副</t>
  </si>
  <si>
    <t>平塘56号蔬菜罗姐</t>
  </si>
  <si>
    <t>平塘石妹（4号大鹏)</t>
  </si>
  <si>
    <t>平塘莫祥</t>
  </si>
  <si>
    <t>平塘李海粮油（下仓库）</t>
  </si>
  <si>
    <t>都匀天天冷冻（批发市场）</t>
  </si>
  <si>
    <t>都匀育英巷打电话自提</t>
  </si>
  <si>
    <t>都匀小汪妹对面B7号</t>
  </si>
  <si>
    <t>都匀泰诚（育英巷）</t>
  </si>
  <si>
    <t>都匀水森日杂</t>
  </si>
  <si>
    <t>都匀小孟副食</t>
  </si>
  <si>
    <t>都匀平桥客户（周记旁边）</t>
  </si>
  <si>
    <t>都匀平桥高米粉</t>
  </si>
  <si>
    <t>都匀平桥周记粮油</t>
  </si>
  <si>
    <t>都匀沙坝242号</t>
  </si>
  <si>
    <t>都匀沙坝市场北冻品先生</t>
  </si>
  <si>
    <t>惠水老夏（原榨油坊）</t>
  </si>
  <si>
    <t>惠水好又来食杂经营部</t>
  </si>
  <si>
    <t>惠水李氏柴火辣椒</t>
  </si>
  <si>
    <t>惠水宏运干货</t>
  </si>
  <si>
    <t>惠水家兴（原惠水鸿源干货）</t>
  </si>
  <si>
    <t>惠水龙建平</t>
  </si>
  <si>
    <t>石板6栋1号（诚信干货）</t>
  </si>
  <si>
    <t>石板5-1-14（贵阳富顺）</t>
  </si>
  <si>
    <t>石板5-11林宏食品批发</t>
  </si>
  <si>
    <t>石板3号楼17-23韩姐文明配送（百</t>
  </si>
  <si>
    <t>从江县江燕干货</t>
  </si>
  <si>
    <t>日期：2024-10-9</t>
  </si>
  <si>
    <t>安顺杨大顺（新市场）</t>
  </si>
  <si>
    <t>安顺杜琴（新市场）</t>
  </si>
  <si>
    <t>安顺封敏干货（67号粮油市场)</t>
  </si>
  <si>
    <t>安顺海洋粮油（合力粮油旁边）（安顺小金）</t>
  </si>
  <si>
    <t>安顺何大（粮油市场）</t>
  </si>
  <si>
    <t>安顺和唯 粮油市场3期16号</t>
  </si>
  <si>
    <t>安顺候万盛</t>
  </si>
  <si>
    <t>安顺建隆商贸有限公司（新市场）</t>
  </si>
  <si>
    <t>安顺李祖让(粮油市场)</t>
  </si>
  <si>
    <t>安顺粮油市场诚味冻品</t>
  </si>
  <si>
    <t>安顺欧阳若兰（粮油市场）</t>
  </si>
  <si>
    <t>安顺小刘（粮油市场）</t>
  </si>
  <si>
    <t>安顺新市场梦芝粮油</t>
  </si>
  <si>
    <t>安顺杨莲（王健民仓库旁边）</t>
  </si>
  <si>
    <t>安顺杨小刚（太平小区）</t>
  </si>
  <si>
    <t>安顺余留（粮油市场）</t>
  </si>
  <si>
    <t>安顺张三妹（粮油市场）</t>
  </si>
  <si>
    <t>安顺王建发（粮油对面）</t>
  </si>
  <si>
    <t>安顺王建明（粮油对面）</t>
  </si>
  <si>
    <t>瓮安蒋黎明2</t>
  </si>
  <si>
    <t>瓮安聚鑫干货1</t>
  </si>
  <si>
    <t>瓮安刘存江3</t>
  </si>
  <si>
    <t>瓮安刘姐干货</t>
  </si>
  <si>
    <t>瓮安刘梅</t>
  </si>
  <si>
    <t>瓮安美之味（聚鑫旁边）</t>
  </si>
  <si>
    <t>瓮安通源林老板4</t>
  </si>
  <si>
    <t>新路口王涛调料</t>
  </si>
  <si>
    <t>新路口啊芳</t>
  </si>
  <si>
    <t>石板2-16号（云鑫商贸）</t>
  </si>
  <si>
    <t>石板5栋33（黄三干货）</t>
  </si>
  <si>
    <t>扎佐食为鲜（C5-13)</t>
  </si>
  <si>
    <t>扎佐杨老五B5-1号</t>
  </si>
  <si>
    <t>金阳绿地番茄鸡</t>
  </si>
  <si>
    <t>安顺粮油市场小张</t>
  </si>
  <si>
    <t>新路口负一楼大食杂14号（青云都汇）</t>
  </si>
  <si>
    <t>新路口2楼71号（青云都汇）</t>
  </si>
  <si>
    <t>新路口徐曼食杂万业市场1-10号</t>
  </si>
  <si>
    <t>安顺亿丰国际黄记批发部</t>
  </si>
  <si>
    <t>新路口2-55号隆先弘食品（青云都汇）</t>
  </si>
  <si>
    <t>瓮安南站况总</t>
  </si>
  <si>
    <t>扎佐俊利达B5-28号</t>
  </si>
  <si>
    <t>安顺艺丰郭飞</t>
  </si>
  <si>
    <t>石板6栋3号（吉维明天贸易有限公司）</t>
  </si>
  <si>
    <t>瓮安南站三杨粮油</t>
  </si>
  <si>
    <t>日期：2024-10-10</t>
  </si>
  <si>
    <t>安顺A-4(董长江旁边)</t>
  </si>
  <si>
    <t>安顺董长江（新市场）</t>
  </si>
  <si>
    <t>安顺胡燕（新市场）</t>
  </si>
  <si>
    <t>安顺吴晶燕（张正芬仓库旁边）</t>
  </si>
  <si>
    <t>安顺新市场润兴冷冻</t>
  </si>
  <si>
    <t>安顺新市场天天顺农副产品</t>
  </si>
  <si>
    <t>安顺徐州（王建发仓库隔壁）</t>
  </si>
  <si>
    <t>安顺张正芬（新市场）</t>
  </si>
  <si>
    <t>安顺庄记干货(新市场)</t>
  </si>
  <si>
    <t>安顺新市场聚鑫冷冻</t>
  </si>
  <si>
    <t>安顺市西秀区德力仓储张晓军</t>
  </si>
  <si>
    <t>瓮安简正书</t>
  </si>
  <si>
    <t>瓮安大众冷冻</t>
  </si>
  <si>
    <t>瓮安何学良10</t>
  </si>
  <si>
    <t>瓮安蒋世林</t>
  </si>
  <si>
    <t>瓮安李二妹</t>
  </si>
  <si>
    <t>瓮安孙四妹7</t>
  </si>
  <si>
    <t>瓮安王花椒8</t>
  </si>
  <si>
    <t>瓮安夏奎</t>
  </si>
  <si>
    <t>瓮安园生科技11</t>
  </si>
  <si>
    <t>石板2栋13杨氏(华兴旺)</t>
  </si>
  <si>
    <t>石板4-8(小陈干货批发)</t>
  </si>
  <si>
    <t>石板4栋16号小杨（新）</t>
  </si>
  <si>
    <t>石板4栋17号小罗（新）</t>
  </si>
  <si>
    <t>大方陈鹏（生铭干货对面）</t>
  </si>
  <si>
    <t>大方陈琴（原大方林刚家）</t>
  </si>
  <si>
    <t>大方陈勇</t>
  </si>
  <si>
    <t>大方刘小华杨柳街</t>
  </si>
  <si>
    <t>大方罗姐（西大街）</t>
  </si>
  <si>
    <t>大方生铭干货</t>
  </si>
  <si>
    <t>华丰俊利达（78-1）</t>
  </si>
  <si>
    <t>安顺东站曹国琴</t>
  </si>
  <si>
    <t>大方佳鑫杨记海鲜</t>
  </si>
  <si>
    <t>清镇锦程食品经营部（塔鑫农贸市场）诚信干菜后面</t>
  </si>
  <si>
    <t>安顺东站九成粮油</t>
  </si>
  <si>
    <t>三桥447号</t>
  </si>
  <si>
    <t>瓮安小周干货</t>
  </si>
  <si>
    <t>日期：2024-10-11</t>
  </si>
  <si>
    <t>纳雍沿河小区重庆面店</t>
  </si>
  <si>
    <t>纳雍沿河小区兴隆干货</t>
  </si>
  <si>
    <t>纳雍公安局绮绮蛋糕店</t>
  </si>
  <si>
    <t>纳雍鹦歌老宋</t>
  </si>
  <si>
    <t>纳雍大十字闽南陈记</t>
  </si>
  <si>
    <t>纳雍王雍干货（沿河农贸市场）</t>
  </si>
  <si>
    <t>纳雍鹦哥菜场兴旺冷冻食品</t>
  </si>
  <si>
    <t>织金咕噜鱼（西大街）</t>
  </si>
  <si>
    <t>织金红苹果</t>
  </si>
  <si>
    <t>织金蒋老三干货</t>
  </si>
  <si>
    <t>织金永兴干货</t>
  </si>
  <si>
    <t>石板2栋17号贵阳锦丰月商贸</t>
  </si>
  <si>
    <t>清镇汪记(三角花园)</t>
  </si>
  <si>
    <t>站街徐德军水产（杨三妹旁边）</t>
  </si>
  <si>
    <t>站街山东</t>
  </si>
  <si>
    <t>石板2-11号（巧媳妇）</t>
  </si>
  <si>
    <t>石板5栋23号（小尹妹）</t>
  </si>
  <si>
    <t>石板6栋8号(黔贵干调)</t>
  </si>
  <si>
    <t>毕节顾怀立（头部桥）</t>
  </si>
  <si>
    <t>毕节兴科干货（头部桥）</t>
  </si>
  <si>
    <t>大学城小吴（张姐）</t>
  </si>
  <si>
    <t>大学城小杜干货批发零售</t>
  </si>
  <si>
    <t>石板嘉福粮油(1号楼21-23号)</t>
  </si>
  <si>
    <t>清镇中环肖记</t>
  </si>
  <si>
    <t>纳雍大商汇汪艳</t>
  </si>
  <si>
    <t>日期：2024-10-12</t>
  </si>
  <si>
    <t>金沙胡家干货（甘家旁）</t>
  </si>
  <si>
    <t>金沙黄洪副食</t>
  </si>
  <si>
    <t>金沙马海沙副食（到市场打电话）</t>
  </si>
  <si>
    <t>水城罗姐</t>
  </si>
  <si>
    <t>水城杨洋</t>
  </si>
  <si>
    <t>都匀茗明副食调味（育英巷）</t>
  </si>
  <si>
    <t>都匀宋云</t>
  </si>
  <si>
    <t>都匀文老板（育英巷打电话自提）</t>
  </si>
  <si>
    <t>开阳下2号</t>
  </si>
  <si>
    <t>开阳青溪菜场周记</t>
  </si>
  <si>
    <t>司机罗智斌未交付</t>
  </si>
  <si>
    <t>开阳青溪梅花味精</t>
  </si>
  <si>
    <t>开阳上15号</t>
  </si>
  <si>
    <t>开阳上16号</t>
  </si>
  <si>
    <t>开阳上19号悦草</t>
  </si>
  <si>
    <t>开阳上4号</t>
  </si>
  <si>
    <t>开阳下18号</t>
  </si>
  <si>
    <t>开阳下3号</t>
  </si>
  <si>
    <t>开阳阳光菜场上11号</t>
  </si>
  <si>
    <t>开阳黔栗粮油（紫江花园）</t>
  </si>
  <si>
    <t>黔西海天（宋国昌）</t>
  </si>
  <si>
    <t>黔西云语干货（上）</t>
  </si>
  <si>
    <t>三五火锅底料（三桥443张姐批发部）（客户）</t>
  </si>
  <si>
    <t>黔西四季中心福华干货</t>
  </si>
  <si>
    <t>厂家客户</t>
  </si>
  <si>
    <t>日期：2024-10-13</t>
  </si>
  <si>
    <t>仁怀罗怀敏</t>
  </si>
  <si>
    <t>仁怀城南金庭干货</t>
  </si>
  <si>
    <t>仁怀城南老字号辣椒王</t>
  </si>
  <si>
    <t>白云区沙文农创共享城鲜味源</t>
  </si>
  <si>
    <t>惠水高镇刘菊</t>
  </si>
  <si>
    <t>惠水高镇潘记</t>
  </si>
  <si>
    <t>惠水高镇油婆干菜店</t>
  </si>
  <si>
    <t>惠水高镇忠忠干货</t>
  </si>
  <si>
    <t>惠水家兴（原惠水鸿源干货)</t>
  </si>
  <si>
    <t>惠水刘艳春副食品店</t>
  </si>
  <si>
    <t>惠水三源干货</t>
  </si>
  <si>
    <t>惠水盐天下(顺和货仓)</t>
  </si>
  <si>
    <t>修文安家(4-1-99)</t>
  </si>
  <si>
    <t>司机罗智斌算错退货，价差83</t>
  </si>
  <si>
    <t>毕节顾怀军（头部桥）</t>
  </si>
  <si>
    <t>三桥惠盈粮油</t>
  </si>
  <si>
    <t>扎佐物流园唐倩粮油C1-30</t>
  </si>
  <si>
    <t>花溪区汇盈丰粮油批发超市-石板店（1号楼内19-20号）</t>
  </si>
  <si>
    <t>毕节梁祖碧粮油（头步桥一六八旁）</t>
  </si>
  <si>
    <t>陈继腾（彩食鲜）</t>
  </si>
  <si>
    <t>仁怀好儿口陈二妹</t>
  </si>
  <si>
    <t>日期：2024-10-14</t>
  </si>
  <si>
    <t>凯里鑫洋商贸（柏总）</t>
  </si>
  <si>
    <t>凯里曹立明（五小）扬妹干货店</t>
  </si>
  <si>
    <t>凯里老石（老猫洞）</t>
  </si>
  <si>
    <t>凯里唐忠绣（老猫洞）</t>
  </si>
  <si>
    <t>凯里王瑶（五小）</t>
  </si>
  <si>
    <t>凯里杨昌龙（银田市场）</t>
  </si>
  <si>
    <t>凯里杨再权</t>
  </si>
  <si>
    <t>凯里张玉梅隔壁</t>
  </si>
  <si>
    <t>947仓库</t>
  </si>
  <si>
    <t>罗甸何道敏</t>
  </si>
  <si>
    <t>凯里老猫洞益财土产店</t>
  </si>
  <si>
    <t>凯里银田肖记辣椒批发</t>
  </si>
  <si>
    <t>瓮安宋伟</t>
  </si>
  <si>
    <t>日期：2024-10-15</t>
  </si>
  <si>
    <t>昆明李敏芳（昆明宗澳商贸）（昆明新富）</t>
  </si>
  <si>
    <t>新路口2楼117号（新市场）</t>
  </si>
  <si>
    <t>新路口2号楼161号</t>
  </si>
  <si>
    <t>龙里双龙大蒜区1-1号</t>
  </si>
  <si>
    <t>龙里双龙市场何丽1栋10号门面（收现金）</t>
  </si>
  <si>
    <t>扎佐贵阳兴源食品配送(B3-1号)</t>
  </si>
  <si>
    <t>扎佐润达商行（C4-5号）</t>
  </si>
  <si>
    <t>扎佐鑫鹏源(C3-1号)</t>
  </si>
  <si>
    <t>独山新百泉农贸市场小田(50-51)</t>
  </si>
  <si>
    <t>独山杨记（杨小石门面）</t>
  </si>
  <si>
    <t>快驴雷灿</t>
  </si>
  <si>
    <t>日期：2024-10-16</t>
  </si>
  <si>
    <t>安顺司双(粮油市场)</t>
  </si>
  <si>
    <t>安顺小徐(粮油市场73号 )</t>
  </si>
  <si>
    <t>安顺新市场4栋17号（张正芬旁）</t>
  </si>
  <si>
    <t>安顺新市场徐记</t>
  </si>
  <si>
    <t>清镇东门陈记干货</t>
  </si>
  <si>
    <t>清镇东门桥小刘干菜</t>
  </si>
  <si>
    <t>清镇东门杨记干货</t>
  </si>
  <si>
    <t>清镇小胡(又一家)</t>
  </si>
  <si>
    <t>清镇中环鲁妹</t>
  </si>
  <si>
    <t>清镇珠老板（小四妹干货）</t>
  </si>
  <si>
    <t>石板5栋16号小代</t>
  </si>
  <si>
    <t>大方文会批发部</t>
  </si>
  <si>
    <t>大方徐姐（南门）</t>
  </si>
  <si>
    <t>都匀沙坝王远超</t>
  </si>
  <si>
    <t>司机黄吉荣收到假币10元，挂账10</t>
  </si>
  <si>
    <t>都匀谭和平</t>
  </si>
  <si>
    <t>都匀张黎川</t>
  </si>
  <si>
    <t>都匀周小芬干货店</t>
  </si>
  <si>
    <t>华丰80-6-8康源</t>
  </si>
  <si>
    <t>日期：2024-10-17</t>
  </si>
  <si>
    <t>纳雍闽南陈记对面</t>
  </si>
  <si>
    <t>纳雍公安局素食老卤坊</t>
  </si>
  <si>
    <t>纳雍鹦歌菜场罗记</t>
  </si>
  <si>
    <t>织金小李</t>
  </si>
  <si>
    <t>小菜干货店</t>
  </si>
  <si>
    <t>大营坡曾二食杂（银江花园）</t>
  </si>
  <si>
    <t>大营坡银佳花园杨老五</t>
  </si>
  <si>
    <t>大营坡曾记重九调味（银佳花园）</t>
  </si>
  <si>
    <t>大营坡四川精品（银江花园）</t>
  </si>
  <si>
    <t>大营坡曹记食杂（银江花园）</t>
  </si>
  <si>
    <t>大营坡小严食杂（银江花园）</t>
  </si>
  <si>
    <t>大营坡杨家精品辣椒（银江花园）</t>
  </si>
  <si>
    <t>新添寨鑫旺</t>
  </si>
  <si>
    <t>毕节威化农贸市场鹏诚干货</t>
  </si>
  <si>
    <t>毕节创美黄燕子</t>
  </si>
  <si>
    <t>新路口谢群英食杂</t>
  </si>
  <si>
    <t>花果园T1区付氏干货</t>
  </si>
  <si>
    <t>新路口格律诗食品2-62号</t>
  </si>
  <si>
    <t>纳雍打铁街黔香居</t>
  </si>
  <si>
    <t>日期：2024-10-18</t>
  </si>
  <si>
    <t>毕节唐孝洪（王梅仓库旁）</t>
  </si>
  <si>
    <t>扎佐天利来粮油(C6-10号)</t>
  </si>
  <si>
    <t>华丰市场67栋20-22号(诚禾商贸)</t>
  </si>
  <si>
    <t>日期：2024-10-19</t>
  </si>
  <si>
    <t>遵义18-11敏姐干货（新雪域）</t>
  </si>
  <si>
    <t>遵义曾凡权火车站</t>
  </si>
  <si>
    <t>华丰15-36</t>
  </si>
  <si>
    <t>遵义新血域刘小茂</t>
  </si>
  <si>
    <t>清镇龚维</t>
  </si>
  <si>
    <t>日期：2024-10-20</t>
  </si>
  <si>
    <t>新路口2-7</t>
  </si>
  <si>
    <t>新路口吴绍波（南明区吴绍波调料批发行）</t>
  </si>
  <si>
    <t>惠水小静干菜店</t>
  </si>
  <si>
    <t>惠水高镇福勤副食</t>
  </si>
  <si>
    <t>都匀将大姐</t>
  </si>
  <si>
    <t>都匀沙坝23号</t>
  </si>
  <si>
    <t>都匀沙坝245号</t>
  </si>
  <si>
    <t>都匀沙坝兴隆</t>
  </si>
  <si>
    <t>都匀叶兴奖</t>
  </si>
  <si>
    <t>新路口青云都汇2楼60号</t>
  </si>
  <si>
    <t>新路口2楼101号（青云都汇）</t>
  </si>
  <si>
    <t>大寨农贸3号（邱记旁边）</t>
  </si>
  <si>
    <t>三桥南区463昌平调料</t>
  </si>
  <si>
    <t>都匀沙坝北市场冻品先生</t>
  </si>
  <si>
    <t>都匀平桥打电话</t>
  </si>
  <si>
    <t>日期：2024-4-21</t>
  </si>
  <si>
    <t>安顺A-4（董长江旁边）</t>
  </si>
  <si>
    <t>安顺庄记干货（新市场）</t>
  </si>
  <si>
    <t>安顺小徐（粮油市场73号）</t>
  </si>
  <si>
    <t>安顺封敏干货（67号粮油市场）</t>
  </si>
  <si>
    <t>安顺胡航老板（粮油市场）</t>
  </si>
  <si>
    <t>安顺李祖让（粮油市场）</t>
  </si>
  <si>
    <t>安顺杨莲（王建民仓库旁边）</t>
  </si>
  <si>
    <t>毕节陈文科（头部桥）</t>
  </si>
  <si>
    <t>毕节武军（头部桥）</t>
  </si>
  <si>
    <t>毕节李美（头部桥)</t>
  </si>
  <si>
    <t>毕节刘美干货（头部桥）</t>
  </si>
  <si>
    <t>毕节创美涵金多批发部（陈中海后</t>
  </si>
  <si>
    <t>毕节聂洋（十八）</t>
  </si>
  <si>
    <t>毕节十八云川商贸（嘉兴福）</t>
  </si>
  <si>
    <t>石板2-16（云鑫商贸）</t>
  </si>
  <si>
    <t>石板3栋30号（贵州英超伟业贸易</t>
  </si>
  <si>
    <t>石板6栋4号海华干货</t>
  </si>
  <si>
    <t>石板6-6（硕人家）</t>
  </si>
  <si>
    <t>石板2栋17号贵阳锦丰月（贵州锦</t>
  </si>
  <si>
    <t>罗甸董老五（伍零四）</t>
  </si>
  <si>
    <t>罗甸贵红干货</t>
  </si>
  <si>
    <t>罗甸诒涵商贸有限公司（原富强</t>
  </si>
  <si>
    <t>凯里夏红海（老猫洞）</t>
  </si>
  <si>
    <t>日期：2024-10-22</t>
  </si>
  <si>
    <t>平塘石妹(4号大鹏）</t>
  </si>
  <si>
    <t>独山百泉桃妹蔬菜批发（34号）</t>
  </si>
  <si>
    <t>塔鑫市场吴大辣椒批发</t>
  </si>
  <si>
    <t>日期：2024-10-23</t>
  </si>
  <si>
    <t>纳雍小箐沟砂锅粉</t>
  </si>
  <si>
    <t>白云区沙文农创共享城两相利调味品</t>
  </si>
  <si>
    <t>石板5栋2号(小姚干货)</t>
  </si>
  <si>
    <t>扎佐盛隆商行10号C1-25号</t>
  </si>
  <si>
    <t>扎佐佳百味(B4-7号)</t>
  </si>
  <si>
    <t>扎佐贵阜食品(C4-8号)</t>
  </si>
  <si>
    <t>花椒妹食杂瑞花巷</t>
  </si>
  <si>
    <t>巧媳妇食品有限公司（花溪区吴绍波）</t>
  </si>
  <si>
    <t>日期：2024-10-24</t>
  </si>
  <si>
    <t>织金陶氏大米</t>
  </si>
  <si>
    <t>织金郭记面条</t>
  </si>
  <si>
    <t>织金刘三姐(5)刘开云</t>
  </si>
  <si>
    <t>织金小王</t>
  </si>
  <si>
    <t>凯里杨胜军（五小）</t>
  </si>
  <si>
    <t>都匀平桥文祝英</t>
  </si>
  <si>
    <t>日期：2024-10-25</t>
  </si>
  <si>
    <t>瓮安孙四妹旁面滩</t>
  </si>
  <si>
    <t>日期：2024-10-26</t>
  </si>
  <si>
    <t>仁怀城南李成芳</t>
  </si>
  <si>
    <t>仁怀城南王七</t>
  </si>
  <si>
    <t>老华丰6-13</t>
  </si>
  <si>
    <t>石板3号楼17-23韩姐文明配送（百川味园）</t>
  </si>
  <si>
    <t>修文老市场周平兰(杜朝海)</t>
  </si>
  <si>
    <t>修文DF05号</t>
  </si>
  <si>
    <t>毕节一六八（小鱼儿对面）</t>
  </si>
  <si>
    <t>余庆杜家</t>
  </si>
  <si>
    <t>仁怀旭桂批发</t>
  </si>
  <si>
    <t>三桥王波粮油北区9栋843号</t>
  </si>
  <si>
    <t>遵义小波商贸（吴秀书）</t>
  </si>
  <si>
    <t>扎佐B4区23-28号金永福商贸</t>
  </si>
  <si>
    <t>启顺物流砂锅粉</t>
  </si>
  <si>
    <t>日期：2024-10-27</t>
  </si>
  <si>
    <t>安顺刘记（新市场）</t>
  </si>
  <si>
    <t>安顺新市场小郭干货</t>
  </si>
  <si>
    <t>黔西勋跃（世纪中心）</t>
  </si>
  <si>
    <t>罗甸忠意辣椒</t>
  </si>
  <si>
    <t>新路口2-85号味道源（青云都汇）</t>
  </si>
  <si>
    <t>新路口2-10</t>
  </si>
  <si>
    <t>日期：2024-4-28</t>
  </si>
  <si>
    <t>日期：2024-4-29</t>
  </si>
  <si>
    <t>日期：2024-4-30</t>
  </si>
  <si>
    <t>日期：2024-3-31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</si>
</sst>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right" vertical="center"/>
    </xf>
    <xf numFmtId="0" fontId="2" fillId="0" borderId="0" xfId="0" applyFont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NumberFormat="1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176" fontId="0" fillId="0" borderId="1" xfId="0" applyNumberFormat="1" applyBorder="1" applyAlignment="1">
      <alignment vertical="center"/>
    </xf>
    <xf numFmtId="176" fontId="0" fillId="0" borderId="1" xfId="0" applyNumberFormat="1" applyFill="1" applyBorder="1">
      <alignment vertical="center"/>
    </xf>
    <xf numFmtId="0" fontId="0" fillId="0" borderId="1" xfId="0" applyBorder="1" applyAlignment="1">
      <alignment vertical="center" wrapText="1"/>
    </xf>
    <xf numFmtId="176" fontId="0" fillId="0" borderId="1" xfId="0" applyNumberFormat="1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176" fontId="0" fillId="0" borderId="0" xfId="0" applyNumberFormat="1" applyAlignment="1">
      <alignment horizontal="center" vertical="center"/>
    </xf>
    <xf numFmtId="176" fontId="3" fillId="0" borderId="0" xfId="0" applyNumberFormat="1" applyFont="1" applyAlignment="1">
      <alignment horizontal="right" vertical="center"/>
    </xf>
    <xf numFmtId="176" fontId="3" fillId="0" borderId="0" xfId="0" applyNumberFormat="1" applyFont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1" xfId="0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76" fontId="0" fillId="2" borderId="0" xfId="0" applyNumberFormat="1" applyFill="1">
      <alignment vertical="center"/>
    </xf>
    <xf numFmtId="176" fontId="0" fillId="2" borderId="0" xfId="0" applyNumberFormat="1" applyFill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176" fontId="3" fillId="2" borderId="0" xfId="0" applyNumberFormat="1" applyFont="1" applyFill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NumberFormat="1" applyFill="1" applyBorder="1" applyAlignment="1">
      <alignment horizontal="right" vertical="center"/>
    </xf>
    <xf numFmtId="176" fontId="0" fillId="2" borderId="1" xfId="0" applyNumberFormat="1" applyFill="1" applyBorder="1">
      <alignment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right" vertical="center"/>
    </xf>
    <xf numFmtId="176" fontId="0" fillId="2" borderId="0" xfId="0" applyNumberForma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 wrapText="1"/>
    </xf>
    <xf numFmtId="177" fontId="0" fillId="0" borderId="0" xfId="0" applyNumberFormat="1" applyAlignment="1">
      <alignment horizontal="center" vertical="center"/>
    </xf>
    <xf numFmtId="178" fontId="2" fillId="0" borderId="0" xfId="0" applyNumberFormat="1" applyFont="1" applyAlignment="1">
      <alignment horizontal="left" vertical="center"/>
    </xf>
    <xf numFmtId="176" fontId="4" fillId="0" borderId="0" xfId="0" applyNumberFormat="1" applyFont="1" applyAlignment="1">
      <alignment horizontal="left" vertical="center"/>
    </xf>
    <xf numFmtId="177" fontId="0" fillId="0" borderId="1" xfId="0" applyNumberForma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6" Type="http://schemas.openxmlformats.org/officeDocument/2006/relationships/styles" Target="styles.xml"/><Relationship Id="rId35" Type="http://schemas.openxmlformats.org/officeDocument/2006/relationships/sharedStrings" Target="sharedStrings.xml"/><Relationship Id="rId34" Type="http://schemas.openxmlformats.org/officeDocument/2006/relationships/theme" Target="theme/theme1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5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A6" sqref="$A6:$XFD6"/>
    </sheetView>
  </sheetViews>
  <sheetFormatPr defaultColWidth="9" defaultRowHeight="13.5"/>
  <cols>
    <col min="1" max="1" width="6.125" style="2" customWidth="1"/>
    <col min="2" max="2" width="12" style="3" customWidth="1"/>
    <col min="3" max="3" width="10.75" style="3" customWidth="1"/>
    <col min="4" max="6" width="10.5" style="3" customWidth="1"/>
    <col min="7" max="7" width="10.75" style="4" customWidth="1"/>
    <col min="8" max="9" width="8" style="3" customWidth="1"/>
    <col min="10" max="10" width="10.5" style="3" customWidth="1"/>
    <col min="11" max="11" width="8.25" style="3" customWidth="1"/>
    <col min="12" max="12" width="10" style="3" customWidth="1"/>
    <col min="13" max="14" width="9" style="3" customWidth="1"/>
    <col min="15" max="15" width="10.875" style="3" customWidth="1"/>
    <col min="16" max="16" width="8.25" style="3" customWidth="1"/>
    <col min="17" max="17" width="9.875" style="3" customWidth="1"/>
    <col min="18" max="18" width="9.875" style="23" customWidth="1"/>
  </cols>
  <sheetData>
    <row r="1" ht="21" customHeight="1" spans="1:18">
      <c r="A1" s="5" t="s">
        <v>0</v>
      </c>
      <c r="B1" s="53"/>
      <c r="C1" s="53"/>
      <c r="D1" s="54" t="s">
        <v>1</v>
      </c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</row>
    <row r="2" s="1" customFormat="1" ht="18" customHeight="1" spans="1:18">
      <c r="A2" s="7" t="s">
        <v>2</v>
      </c>
      <c r="B2" s="8" t="s">
        <v>3</v>
      </c>
      <c r="C2" s="8" t="s">
        <v>4</v>
      </c>
      <c r="D2" s="8" t="s">
        <v>5</v>
      </c>
      <c r="E2" s="8" t="s">
        <v>6</v>
      </c>
      <c r="F2" s="8" t="s">
        <v>7</v>
      </c>
      <c r="G2" s="8" t="s">
        <v>8</v>
      </c>
      <c r="H2" s="8" t="s">
        <v>9</v>
      </c>
      <c r="I2" s="8" t="s">
        <v>10</v>
      </c>
      <c r="J2" s="8" t="s">
        <v>11</v>
      </c>
      <c r="K2" s="8" t="s">
        <v>12</v>
      </c>
      <c r="L2" s="8"/>
      <c r="M2" s="8"/>
      <c r="N2" s="8"/>
      <c r="O2" s="8"/>
      <c r="P2" s="8"/>
      <c r="Q2" s="8"/>
      <c r="R2" s="8" t="s">
        <v>13</v>
      </c>
    </row>
    <row r="3" s="1" customFormat="1" ht="18" customHeight="1" spans="1:18">
      <c r="A3" s="7"/>
      <c r="B3" s="8"/>
      <c r="C3" s="8"/>
      <c r="D3" s="8"/>
      <c r="E3" s="8"/>
      <c r="F3" s="8"/>
      <c r="G3" s="8" t="s">
        <v>14</v>
      </c>
      <c r="H3" s="8" t="s">
        <v>14</v>
      </c>
      <c r="I3" s="8" t="s">
        <v>14</v>
      </c>
      <c r="J3" s="8" t="s">
        <v>14</v>
      </c>
      <c r="K3" s="8" t="s">
        <v>15</v>
      </c>
      <c r="L3" s="8" t="s">
        <v>16</v>
      </c>
      <c r="M3" s="8" t="s">
        <v>17</v>
      </c>
      <c r="N3" s="8" t="s">
        <v>18</v>
      </c>
      <c r="O3" s="8" t="s">
        <v>19</v>
      </c>
      <c r="P3" s="8" t="s">
        <v>20</v>
      </c>
      <c r="Q3" s="8" t="s">
        <v>21</v>
      </c>
      <c r="R3" s="8"/>
    </row>
    <row r="4" ht="17.1" customHeight="1" spans="1:18">
      <c r="A4" s="9">
        <v>1</v>
      </c>
      <c r="B4" s="12">
        <f>'1'!C80</f>
        <v>0</v>
      </c>
      <c r="C4" s="12">
        <f>'1'!C75</f>
        <v>0</v>
      </c>
      <c r="D4" s="12">
        <f>'1'!C76</f>
        <v>0</v>
      </c>
      <c r="E4" s="12">
        <f>'1'!C78</f>
        <v>0</v>
      </c>
      <c r="F4" s="12">
        <f>'1 (2)'!C86</f>
        <v>0</v>
      </c>
      <c r="G4" s="16">
        <f>'1'!C74</f>
        <v>0</v>
      </c>
      <c r="H4" s="12">
        <f>'1'!D74</f>
        <v>0</v>
      </c>
      <c r="I4" s="12">
        <f>'1'!E74</f>
        <v>0</v>
      </c>
      <c r="J4" s="12">
        <f>G4-H4-I4</f>
        <v>0</v>
      </c>
      <c r="K4" s="12">
        <f>'1'!G74</f>
        <v>0</v>
      </c>
      <c r="L4" s="12">
        <f>'1'!H74</f>
        <v>0</v>
      </c>
      <c r="M4" s="12">
        <f>'1'!I80</f>
        <v>0</v>
      </c>
      <c r="N4" s="12">
        <f>'1'!J80</f>
        <v>0</v>
      </c>
      <c r="O4" s="12">
        <f>'1'!K74</f>
        <v>0</v>
      </c>
      <c r="P4" s="12">
        <f>'1'!L74</f>
        <v>0</v>
      </c>
      <c r="Q4" s="12">
        <f>SUM(K4:P4)</f>
        <v>0</v>
      </c>
      <c r="R4" s="15">
        <f>J4-Q4</f>
        <v>0</v>
      </c>
    </row>
    <row r="5" ht="17.1" customHeight="1" spans="1:18">
      <c r="A5" s="9">
        <v>2</v>
      </c>
      <c r="B5" s="12">
        <f>'1 (2)'!C88</f>
        <v>0</v>
      </c>
      <c r="C5" s="12">
        <f>'1 (2)'!C83</f>
        <v>0</v>
      </c>
      <c r="D5" s="12">
        <f>'1 (2)'!C84</f>
        <v>0</v>
      </c>
      <c r="E5" s="12">
        <f>'1 (2)'!C85</f>
        <v>0</v>
      </c>
      <c r="F5" s="12">
        <f>'1 (2)'!C86</f>
        <v>0</v>
      </c>
      <c r="G5" s="12">
        <f>'1 (2)'!C82</f>
        <v>0</v>
      </c>
      <c r="H5" s="12">
        <f>'1 (2)'!D82</f>
        <v>0</v>
      </c>
      <c r="I5" s="12">
        <f>'1 (2)'!E82</f>
        <v>0</v>
      </c>
      <c r="J5" s="12">
        <f t="shared" ref="J5:J13" si="0">G5-H5-I5</f>
        <v>0</v>
      </c>
      <c r="K5" s="12">
        <f>'1 (2)'!G82</f>
        <v>0</v>
      </c>
      <c r="L5" s="12">
        <f>'1 (2)'!H82</f>
        <v>0</v>
      </c>
      <c r="M5" s="12">
        <f>'1 (2)'!I82</f>
        <v>0</v>
      </c>
      <c r="N5" s="12">
        <f>'1 (2)'!J82</f>
        <v>0</v>
      </c>
      <c r="O5" s="12">
        <f>'1 (2)'!K82</f>
        <v>0</v>
      </c>
      <c r="P5" s="12">
        <f>'1 (2)'!L82</f>
        <v>0</v>
      </c>
      <c r="Q5" s="12">
        <f>SUM(K5:P5)</f>
        <v>0</v>
      </c>
      <c r="R5" s="15">
        <f t="shared" ref="R5:R34" si="1">J5-Q5</f>
        <v>0</v>
      </c>
    </row>
    <row r="6" ht="17.1" customHeight="1" spans="1:18">
      <c r="A6" s="9">
        <v>3</v>
      </c>
      <c r="B6" s="12">
        <f>'1(3)'!C82</f>
        <v>493846</v>
      </c>
      <c r="C6" s="12">
        <f>'1(3)'!C77</f>
        <v>17402</v>
      </c>
      <c r="D6" s="12">
        <f>'1(3)'!C78</f>
        <v>0</v>
      </c>
      <c r="E6" s="12">
        <f>'1(3)'!C79</f>
        <v>328349</v>
      </c>
      <c r="F6" s="12">
        <f>'1(3)'!C80</f>
        <v>0</v>
      </c>
      <c r="G6" s="12">
        <f>'1(3)'!C76</f>
        <v>148095</v>
      </c>
      <c r="H6" s="12">
        <f>'1(3)'!D76</f>
        <v>5611.5</v>
      </c>
      <c r="I6" s="12">
        <f>'1(3)'!E76</f>
        <v>42</v>
      </c>
      <c r="J6" s="12">
        <f t="shared" si="0"/>
        <v>142441.5</v>
      </c>
      <c r="K6" s="12">
        <f>'1(3)'!G76</f>
        <v>32007</v>
      </c>
      <c r="L6" s="12">
        <f>'1(3)'!H76</f>
        <v>51211</v>
      </c>
      <c r="M6" s="12">
        <f>'1(3)'!I76</f>
        <v>0</v>
      </c>
      <c r="N6" s="12">
        <f>'1(3)'!J76</f>
        <v>0</v>
      </c>
      <c r="O6" s="12">
        <f>'1(3)'!K76</f>
        <v>59223.5</v>
      </c>
      <c r="P6" s="12">
        <f>'1(3)'!L76</f>
        <v>0</v>
      </c>
      <c r="Q6" s="12">
        <f>SUM(K6:P6)</f>
        <v>142441.5</v>
      </c>
      <c r="R6" s="15">
        <f t="shared" si="1"/>
        <v>0</v>
      </c>
    </row>
    <row r="7" ht="17.1" customHeight="1" spans="1:18">
      <c r="A7" s="9">
        <v>4</v>
      </c>
      <c r="B7" s="12">
        <f>'1(4)'!C92</f>
        <v>260480</v>
      </c>
      <c r="C7" s="12">
        <f>'1(4)'!C87</f>
        <v>21633</v>
      </c>
      <c r="D7" s="12">
        <f>'1(4)'!C88</f>
        <v>2166</v>
      </c>
      <c r="E7" s="12">
        <f>'1(4)'!C89</f>
        <v>18015</v>
      </c>
      <c r="F7" s="12">
        <f>'1(4)'!C90</f>
        <v>0</v>
      </c>
      <c r="G7" s="12">
        <f>'1(4)'!C86</f>
        <v>218666</v>
      </c>
      <c r="H7" s="12">
        <f>'1(4)'!D86</f>
        <v>10846.4</v>
      </c>
      <c r="I7" s="12">
        <f>'1(4)'!E86</f>
        <v>630</v>
      </c>
      <c r="J7" s="12">
        <f t="shared" si="0"/>
        <v>207189.6</v>
      </c>
      <c r="K7" s="12">
        <f>'1(4)'!G86</f>
        <v>4325</v>
      </c>
      <c r="L7" s="12">
        <f>'1(4)'!H86</f>
        <v>49291</v>
      </c>
      <c r="M7" s="12">
        <f>'1(4)'!I86</f>
        <v>0</v>
      </c>
      <c r="N7" s="12">
        <f>'1(4)'!J86</f>
        <v>55123</v>
      </c>
      <c r="O7" s="12">
        <f>'1(4)'!K86</f>
        <v>98450.6</v>
      </c>
      <c r="P7" s="12">
        <f>'1(4)'!L86</f>
        <v>0</v>
      </c>
      <c r="Q7" s="12">
        <f>SUM(K7:P7)</f>
        <v>207189.6</v>
      </c>
      <c r="R7" s="15">
        <f t="shared" si="1"/>
        <v>0</v>
      </c>
    </row>
    <row r="8" ht="17.1" customHeight="1" spans="1:18">
      <c r="A8" s="9">
        <v>5</v>
      </c>
      <c r="B8" s="12">
        <f>'1(5)'!C82</f>
        <v>240460.5</v>
      </c>
      <c r="C8" s="12">
        <f>'1(5)'!C77</f>
        <v>27319</v>
      </c>
      <c r="D8" s="12">
        <f>'1(5)'!C78</f>
        <v>3661.5</v>
      </c>
      <c r="E8" s="12">
        <f>'1(5)'!C79</f>
        <v>5794</v>
      </c>
      <c r="F8" s="12">
        <f>'1(5)'!C80</f>
        <v>0</v>
      </c>
      <c r="G8" s="12">
        <f>'1(5)'!C76</f>
        <v>203686</v>
      </c>
      <c r="H8" s="12">
        <f>'1(5)'!D76</f>
        <v>11616.5</v>
      </c>
      <c r="I8" s="12">
        <f>'1(5)'!E76</f>
        <v>539</v>
      </c>
      <c r="J8" s="12">
        <f t="shared" si="0"/>
        <v>191530.5</v>
      </c>
      <c r="K8" s="12">
        <f>'1(5)'!G76</f>
        <v>3815</v>
      </c>
      <c r="L8" s="12">
        <f>'1(5)'!H76</f>
        <v>56973</v>
      </c>
      <c r="M8" s="12">
        <f>'1(5)'!I76</f>
        <v>18900</v>
      </c>
      <c r="N8" s="12">
        <f>'1(5)'!J76</f>
        <v>0</v>
      </c>
      <c r="O8" s="12">
        <f>'1(5)'!K76</f>
        <v>111842.5</v>
      </c>
      <c r="P8" s="12">
        <f>'1(5)'!L76</f>
        <v>0</v>
      </c>
      <c r="Q8" s="12">
        <f t="shared" ref="Q5:Q34" si="2">SUM(K8:P8)</f>
        <v>191530.5</v>
      </c>
      <c r="R8" s="15">
        <f t="shared" si="1"/>
        <v>0</v>
      </c>
    </row>
    <row r="9" ht="17.1" customHeight="1" spans="1:18">
      <c r="A9" s="9">
        <v>6</v>
      </c>
      <c r="B9" s="12">
        <f>'1(6)'!C84</f>
        <v>234307</v>
      </c>
      <c r="C9" s="12">
        <f>'1(6)'!C79</f>
        <v>11797</v>
      </c>
      <c r="D9" s="12">
        <f>'1(6)'!C80</f>
        <v>0</v>
      </c>
      <c r="E9" s="12">
        <f>'1(6)'!C81</f>
        <v>25775</v>
      </c>
      <c r="F9" s="12">
        <f>'1(6)'!C82</f>
        <v>14310</v>
      </c>
      <c r="G9" s="12">
        <f>'1(6)'!C78</f>
        <v>182425</v>
      </c>
      <c r="H9" s="12">
        <f>'1(6)'!D78</f>
        <v>4313</v>
      </c>
      <c r="I9" s="12">
        <f>'1(6)'!E78</f>
        <v>95</v>
      </c>
      <c r="J9" s="12">
        <f t="shared" si="0"/>
        <v>178017</v>
      </c>
      <c r="K9" s="12">
        <f>'1(6)'!G78</f>
        <v>16381</v>
      </c>
      <c r="L9" s="12">
        <f>'1(6)'!H78</f>
        <v>38317</v>
      </c>
      <c r="M9" s="12">
        <f>'1(6)'!I78</f>
        <v>0</v>
      </c>
      <c r="N9" s="12">
        <f>'1(6)'!J78</f>
        <v>0</v>
      </c>
      <c r="O9" s="12">
        <f>'1(6)'!K78</f>
        <v>123319</v>
      </c>
      <c r="P9" s="12">
        <f>'1(6)'!L78</f>
        <v>0</v>
      </c>
      <c r="Q9" s="12">
        <f t="shared" si="2"/>
        <v>178017</v>
      </c>
      <c r="R9" s="15">
        <f t="shared" si="1"/>
        <v>0</v>
      </c>
    </row>
    <row r="10" ht="17.1" customHeight="1" spans="1:18">
      <c r="A10" s="9">
        <v>7</v>
      </c>
      <c r="B10" s="12">
        <f>'1(7)'!C95</f>
        <v>195900.3</v>
      </c>
      <c r="C10" s="12">
        <f>'1(7)'!C90</f>
        <v>26725</v>
      </c>
      <c r="D10" s="12">
        <f>'1(7)'!C91</f>
        <v>0</v>
      </c>
      <c r="E10" s="12">
        <f>'1(7)'!C92</f>
        <v>12212.3</v>
      </c>
      <c r="F10" s="12">
        <f>'1(7)'!C93</f>
        <v>0</v>
      </c>
      <c r="G10" s="12">
        <f>'1(7)'!C89</f>
        <v>156963</v>
      </c>
      <c r="H10" s="12">
        <f>'1(7)'!D89</f>
        <v>3166</v>
      </c>
      <c r="I10" s="12">
        <f>'1(7)'!E89</f>
        <v>222</v>
      </c>
      <c r="J10" s="12">
        <f t="shared" si="0"/>
        <v>153575</v>
      </c>
      <c r="K10" s="12">
        <f>'1(7)'!G89</f>
        <v>24502</v>
      </c>
      <c r="L10" s="12">
        <f>'1(7)'!H89</f>
        <v>74036</v>
      </c>
      <c r="M10" s="12">
        <f>'1(7)'!I89</f>
        <v>0</v>
      </c>
      <c r="N10" s="12">
        <f>'1(7)'!J89</f>
        <v>0</v>
      </c>
      <c r="O10" s="12">
        <f>'1(7)'!K89</f>
        <v>55037</v>
      </c>
      <c r="P10" s="12">
        <f>'1(7)'!L89</f>
        <v>0</v>
      </c>
      <c r="Q10" s="12">
        <f t="shared" si="2"/>
        <v>153575</v>
      </c>
      <c r="R10" s="15">
        <f t="shared" si="1"/>
        <v>0</v>
      </c>
    </row>
    <row r="11" ht="17.1" customHeight="1" spans="1:18">
      <c r="A11" s="9">
        <v>8</v>
      </c>
      <c r="B11" s="12">
        <f>'1(8)'!C108</f>
        <v>215744.5</v>
      </c>
      <c r="C11" s="12">
        <f>'1(8)'!C103</f>
        <v>22801.5</v>
      </c>
      <c r="D11" s="12">
        <f>'1(8)'!C104</f>
        <v>11402</v>
      </c>
      <c r="E11" s="12">
        <f>'1(8)'!C105</f>
        <v>5692</v>
      </c>
      <c r="F11" s="12">
        <f>'1(8)'!C106</f>
        <v>0</v>
      </c>
      <c r="G11" s="12">
        <f>'1(8)'!C102</f>
        <v>175849</v>
      </c>
      <c r="H11" s="12">
        <f>'1(8)'!D102</f>
        <v>3845.6</v>
      </c>
      <c r="I11" s="12">
        <f>'1(8)'!E102</f>
        <v>-1</v>
      </c>
      <c r="J11" s="12">
        <f t="shared" si="0"/>
        <v>172004.4</v>
      </c>
      <c r="K11" s="12">
        <f>'1(8)'!G102</f>
        <v>13167</v>
      </c>
      <c r="L11" s="12">
        <f>'1(8)'!H102</f>
        <v>72463</v>
      </c>
      <c r="M11" s="12">
        <f>'1(8)'!I102</f>
        <v>0</v>
      </c>
      <c r="N11" s="12">
        <f>'1(8)'!J102</f>
        <v>0</v>
      </c>
      <c r="O11" s="12">
        <f>'1(8)'!K102</f>
        <v>86374.4</v>
      </c>
      <c r="P11" s="12">
        <f>'1(8)'!L102</f>
        <v>0</v>
      </c>
      <c r="Q11" s="12">
        <f t="shared" si="2"/>
        <v>172004.4</v>
      </c>
      <c r="R11" s="15">
        <f t="shared" si="1"/>
        <v>0</v>
      </c>
    </row>
    <row r="12" ht="17.1" customHeight="1" spans="1:18">
      <c r="A12" s="9">
        <v>9</v>
      </c>
      <c r="B12" s="12">
        <f>'1(9)'!C78</f>
        <v>154185</v>
      </c>
      <c r="C12" s="12">
        <f>'1(9)'!C73</f>
        <v>13310</v>
      </c>
      <c r="D12" s="12">
        <f>'1(9)'!C74</f>
        <v>0</v>
      </c>
      <c r="E12" s="12">
        <f>'1(9)'!C75</f>
        <v>5176</v>
      </c>
      <c r="F12" s="12">
        <f>'1(9)'!C76</f>
        <v>0</v>
      </c>
      <c r="G12" s="12">
        <f>'1(9)'!C72</f>
        <v>135699</v>
      </c>
      <c r="H12" s="12">
        <f>'1(9)'!D72</f>
        <v>4297.5</v>
      </c>
      <c r="I12" s="12">
        <f>'1(9)'!E72</f>
        <v>59.5</v>
      </c>
      <c r="J12" s="12">
        <f t="shared" si="0"/>
        <v>131342</v>
      </c>
      <c r="K12" s="12">
        <f>'1(9)'!G72</f>
        <v>33024</v>
      </c>
      <c r="L12" s="12">
        <f>'1(9)'!H72</f>
        <v>43417</v>
      </c>
      <c r="M12" s="12">
        <f>'1(9)'!I72</f>
        <v>0</v>
      </c>
      <c r="N12" s="12">
        <f>'1(9)'!J72</f>
        <v>0</v>
      </c>
      <c r="O12" s="12">
        <f>'1(9)'!K72</f>
        <v>54901</v>
      </c>
      <c r="P12" s="12">
        <f>'1(9)'!L72</f>
        <v>0</v>
      </c>
      <c r="Q12" s="12">
        <f t="shared" si="2"/>
        <v>131342</v>
      </c>
      <c r="R12" s="15">
        <f t="shared" ref="R12:R22" si="3">J12-Q12</f>
        <v>0</v>
      </c>
    </row>
    <row r="13" ht="17.1" customHeight="1" spans="1:18">
      <c r="A13" s="9">
        <v>10</v>
      </c>
      <c r="B13" s="12">
        <f>'1(10)'!C76</f>
        <v>160301.3</v>
      </c>
      <c r="C13" s="12">
        <f>'1(10)'!C71</f>
        <v>14847</v>
      </c>
      <c r="D13" s="12">
        <f>'1(10)'!C72</f>
        <v>13779</v>
      </c>
      <c r="E13" s="12">
        <f>'1(10)'!C73</f>
        <v>8386.3</v>
      </c>
      <c r="F13" s="12">
        <f>'1(10)'!C74</f>
        <v>3300</v>
      </c>
      <c r="G13" s="12">
        <f>'1(10)'!C70</f>
        <v>119989</v>
      </c>
      <c r="H13" s="12">
        <f>'1(10)'!D70</f>
        <v>6704.5</v>
      </c>
      <c r="I13" s="12">
        <f>'1(10)'!E70</f>
        <v>41.5</v>
      </c>
      <c r="J13" s="12">
        <f t="shared" si="0"/>
        <v>113243</v>
      </c>
      <c r="K13" s="12">
        <f>'1(10)'!G70</f>
        <v>25154</v>
      </c>
      <c r="L13" s="12">
        <f>'1(10)'!H70</f>
        <v>33933</v>
      </c>
      <c r="M13" s="12">
        <f>'1(10)'!I70</f>
        <v>0</v>
      </c>
      <c r="N13" s="12">
        <f>'1(10)'!J70</f>
        <v>0</v>
      </c>
      <c r="O13" s="12">
        <f>'1(10)'!K70</f>
        <v>54156</v>
      </c>
      <c r="P13" s="12">
        <f>'1(10)'!L70</f>
        <v>0</v>
      </c>
      <c r="Q13" s="12">
        <f t="shared" si="2"/>
        <v>113243</v>
      </c>
      <c r="R13" s="15">
        <f t="shared" si="3"/>
        <v>0</v>
      </c>
    </row>
    <row r="14" ht="17.1" customHeight="1" spans="1:18">
      <c r="A14" s="9">
        <v>11</v>
      </c>
      <c r="B14" s="12">
        <f>'1(11)'!C92</f>
        <v>227517.78</v>
      </c>
      <c r="C14" s="12">
        <f>'1(11)'!C87</f>
        <v>1400</v>
      </c>
      <c r="D14" s="12">
        <f>'1(11)'!C88</f>
        <v>10225</v>
      </c>
      <c r="E14" s="12">
        <f>'1(11)'!C89</f>
        <v>2192.28</v>
      </c>
      <c r="F14" s="12">
        <f>'1(11)'!C90</f>
        <v>18427.5</v>
      </c>
      <c r="G14" s="12">
        <f>'1(11)'!C86</f>
        <v>195273</v>
      </c>
      <c r="H14" s="12">
        <f>'1(11)'!D86</f>
        <v>7420</v>
      </c>
      <c r="I14" s="12">
        <f>'1(11)'!E86</f>
        <v>-162</v>
      </c>
      <c r="J14" s="12">
        <f>'1(11)'!F86</f>
        <v>188015</v>
      </c>
      <c r="K14" s="12">
        <f>'1(11)'!G86</f>
        <v>13149</v>
      </c>
      <c r="L14" s="12">
        <f>'1(11)'!H86</f>
        <v>54106</v>
      </c>
      <c r="M14" s="12">
        <f>'1(11)'!I86</f>
        <v>0</v>
      </c>
      <c r="N14" s="12">
        <f>'1(11)'!J86</f>
        <v>52270</v>
      </c>
      <c r="O14" s="12">
        <f>'1(11)'!K86</f>
        <v>68490</v>
      </c>
      <c r="P14" s="12">
        <f>'1(11)'!L86</f>
        <v>0</v>
      </c>
      <c r="Q14" s="12">
        <f t="shared" si="2"/>
        <v>188015</v>
      </c>
      <c r="R14" s="15">
        <f t="shared" si="3"/>
        <v>0</v>
      </c>
    </row>
    <row r="15" ht="17.1" customHeight="1" spans="1:18">
      <c r="A15" s="9">
        <v>12</v>
      </c>
      <c r="B15" s="12">
        <f>'1(12)'!C76</f>
        <v>224366</v>
      </c>
      <c r="C15" s="12">
        <f>'1(12)'!C71</f>
        <v>40276</v>
      </c>
      <c r="D15" s="12">
        <f>'1(12)'!C72</f>
        <v>840</v>
      </c>
      <c r="E15" s="12">
        <f>'1(12)'!C73</f>
        <v>25170</v>
      </c>
      <c r="F15" s="12">
        <f>'1(12)'!C74</f>
        <v>0</v>
      </c>
      <c r="G15" s="12">
        <f>'1(12)'!C70</f>
        <v>158080</v>
      </c>
      <c r="H15" s="12">
        <f>'1(12)'!D70</f>
        <v>4542.1</v>
      </c>
      <c r="I15" s="12">
        <f>'1(12)'!E70</f>
        <v>5.9</v>
      </c>
      <c r="J15" s="12">
        <f>'1(12)'!F70</f>
        <v>153532</v>
      </c>
      <c r="K15" s="12">
        <f>'1(12)'!G70</f>
        <v>12882</v>
      </c>
      <c r="L15" s="12">
        <f>'1(12)'!H70</f>
        <v>44812</v>
      </c>
      <c r="M15" s="12">
        <f>'1(12)'!I70</f>
        <v>13200</v>
      </c>
      <c r="N15" s="12">
        <f>'1(12)'!J70</f>
        <v>0</v>
      </c>
      <c r="O15" s="12">
        <f>'1(12)'!K70</f>
        <v>82638</v>
      </c>
      <c r="P15" s="12">
        <f>'1(12)'!L70</f>
        <v>0</v>
      </c>
      <c r="Q15" s="12">
        <f t="shared" si="2"/>
        <v>153532</v>
      </c>
      <c r="R15" s="15">
        <f t="shared" si="3"/>
        <v>0</v>
      </c>
    </row>
    <row r="16" ht="17.1" customHeight="1" spans="1:18">
      <c r="A16" s="9">
        <v>13</v>
      </c>
      <c r="B16" s="12">
        <f>'1(13)'!C91</f>
        <v>160044</v>
      </c>
      <c r="C16" s="12">
        <f>'1(13)'!C86</f>
        <v>17743</v>
      </c>
      <c r="D16" s="12">
        <f>'1(13)'!C87</f>
        <v>2135</v>
      </c>
      <c r="E16" s="12">
        <f>'1(13)'!C88</f>
        <v>3615</v>
      </c>
      <c r="F16" s="12">
        <f>'1(13)'!C89</f>
        <v>0</v>
      </c>
      <c r="G16" s="12">
        <f>'1(13)'!C85</f>
        <v>136551</v>
      </c>
      <c r="H16" s="12">
        <f>'1(13)'!D85</f>
        <v>4309.5</v>
      </c>
      <c r="I16" s="12">
        <f>'1(13)'!E85</f>
        <v>49.5</v>
      </c>
      <c r="J16" s="12">
        <f>'1(13)'!F85</f>
        <v>132192</v>
      </c>
      <c r="K16" s="12">
        <f>'1(13)'!G85</f>
        <v>18173</v>
      </c>
      <c r="L16" s="12">
        <f>'1(13)'!H85</f>
        <v>37977</v>
      </c>
      <c r="M16" s="12">
        <f>'1(13)'!I85</f>
        <v>0</v>
      </c>
      <c r="N16" s="12">
        <f>'1(13)'!J85</f>
        <v>0</v>
      </c>
      <c r="O16" s="12">
        <f>'1(13)'!K85</f>
        <v>76042</v>
      </c>
      <c r="P16" s="12">
        <f>'1(13)'!L85</f>
        <v>0</v>
      </c>
      <c r="Q16" s="12">
        <f t="shared" si="2"/>
        <v>132192</v>
      </c>
      <c r="R16" s="15">
        <f t="shared" si="3"/>
        <v>0</v>
      </c>
    </row>
    <row r="17" ht="17.1" customHeight="1" spans="1:18">
      <c r="A17" s="9">
        <v>14</v>
      </c>
      <c r="B17" s="12">
        <f>'1(14)'!C57</f>
        <v>182782</v>
      </c>
      <c r="C17" s="12">
        <f>'1(14)'!C52</f>
        <v>25947</v>
      </c>
      <c r="D17" s="12">
        <f>'1(14)'!C53</f>
        <v>0</v>
      </c>
      <c r="E17" s="12">
        <f>'1(14)'!C54</f>
        <v>26072</v>
      </c>
      <c r="F17" s="12">
        <f>'1(14)'!C55</f>
        <v>3060</v>
      </c>
      <c r="G17" s="12">
        <f>'1(14)'!C51</f>
        <v>127703</v>
      </c>
      <c r="H17" s="12">
        <f>'1(14)'!D51</f>
        <v>2350</v>
      </c>
      <c r="I17" s="12">
        <f>'1(14)'!E51</f>
        <v>221</v>
      </c>
      <c r="J17" s="12">
        <f>'1(14)'!F51</f>
        <v>125132</v>
      </c>
      <c r="K17" s="12">
        <f>'1(14)'!G51</f>
        <v>9232</v>
      </c>
      <c r="L17" s="12">
        <f>'1(14)'!H51</f>
        <v>55993</v>
      </c>
      <c r="M17" s="12">
        <f>'1(14)'!I51</f>
        <v>0</v>
      </c>
      <c r="N17" s="12">
        <f>'1(14)'!J51</f>
        <v>0</v>
      </c>
      <c r="O17" s="12">
        <f>'1(14)'!K51</f>
        <v>59907</v>
      </c>
      <c r="P17" s="12">
        <f>'1(14)'!L51</f>
        <v>0</v>
      </c>
      <c r="Q17" s="12">
        <f t="shared" si="2"/>
        <v>125132</v>
      </c>
      <c r="R17" s="15">
        <f t="shared" si="3"/>
        <v>0</v>
      </c>
    </row>
    <row r="18" ht="17.1" customHeight="1" spans="1:18">
      <c r="A18" s="9">
        <v>15</v>
      </c>
      <c r="B18" s="12">
        <f>'1(15)'!C79</f>
        <v>165556.9</v>
      </c>
      <c r="C18" s="12">
        <f>'1(15)'!C74</f>
        <v>21783</v>
      </c>
      <c r="D18" s="12">
        <f>'1(15)'!C75</f>
        <v>9081</v>
      </c>
      <c r="E18" s="12">
        <f>'1(15)'!C76</f>
        <v>2689.9</v>
      </c>
      <c r="F18" s="12">
        <f>'1(15)'!C77</f>
        <v>11200</v>
      </c>
      <c r="G18" s="12">
        <f>'1(15)'!C73</f>
        <v>120803</v>
      </c>
      <c r="H18" s="12">
        <f>'1(15)'!D73</f>
        <v>4532.5</v>
      </c>
      <c r="I18" s="12">
        <f>'1(15)'!E73</f>
        <v>523.5</v>
      </c>
      <c r="J18" s="12">
        <f>'1(15)'!F73</f>
        <v>115747</v>
      </c>
      <c r="K18" s="12">
        <f>'1(15)'!G73</f>
        <v>11463</v>
      </c>
      <c r="L18" s="12">
        <f>'1(15)'!H73</f>
        <v>57745</v>
      </c>
      <c r="M18" s="12">
        <f>'1(15)'!I73</f>
        <v>0</v>
      </c>
      <c r="N18" s="12">
        <f>'1(15)'!J73</f>
        <v>0</v>
      </c>
      <c r="O18" s="12">
        <f>'1(15)'!K73</f>
        <v>46539</v>
      </c>
      <c r="P18" s="12">
        <f>'1(15)'!L73</f>
        <v>0</v>
      </c>
      <c r="Q18" s="12">
        <f t="shared" si="2"/>
        <v>115747</v>
      </c>
      <c r="R18" s="15">
        <f t="shared" si="3"/>
        <v>0</v>
      </c>
    </row>
    <row r="19" ht="17.1" customHeight="1" spans="1:18">
      <c r="A19" s="9">
        <v>16</v>
      </c>
      <c r="B19" s="12">
        <f>'1(16)'!C99</f>
        <v>124395.9</v>
      </c>
      <c r="C19" s="12">
        <f>'1(16)'!C94</f>
        <v>0</v>
      </c>
      <c r="D19" s="12">
        <f>'1(16)'!C95</f>
        <v>0</v>
      </c>
      <c r="E19" s="12">
        <f>'1(16)'!C96</f>
        <v>10008.5</v>
      </c>
      <c r="F19" s="12">
        <f>'1(16)'!C97</f>
        <v>0</v>
      </c>
      <c r="G19" s="12">
        <f>'1(16)'!C93</f>
        <v>114387.4</v>
      </c>
      <c r="H19" s="12">
        <f>'1(16)'!D93</f>
        <v>4859.4</v>
      </c>
      <c r="I19" s="12">
        <f>'1(16)'!E93</f>
        <v>75.4</v>
      </c>
      <c r="J19" s="12">
        <f>'1(16)'!F93</f>
        <v>109452.6</v>
      </c>
      <c r="K19" s="12">
        <f>'1(16)'!G93</f>
        <v>13769</v>
      </c>
      <c r="L19" s="12">
        <f>'1(16)'!H93</f>
        <v>54718</v>
      </c>
      <c r="M19" s="12">
        <f>'1(16)'!I93</f>
        <v>0</v>
      </c>
      <c r="N19" s="12">
        <f>'1(16)'!J93</f>
        <v>0</v>
      </c>
      <c r="O19" s="12">
        <f>'1(16)'!K93</f>
        <v>40965.6</v>
      </c>
      <c r="P19" s="12">
        <f>'1(16)'!L93</f>
        <v>0</v>
      </c>
      <c r="Q19" s="12">
        <f t="shared" si="2"/>
        <v>109452.6</v>
      </c>
      <c r="R19" s="15">
        <f t="shared" si="3"/>
        <v>0</v>
      </c>
    </row>
    <row r="20" ht="17.1" customHeight="1" spans="1:18">
      <c r="A20" s="9">
        <v>17</v>
      </c>
      <c r="B20" s="12">
        <f>'1(17)'!C90</f>
        <v>166879</v>
      </c>
      <c r="C20" s="12">
        <f>'1(17)'!C91</f>
        <v>14711</v>
      </c>
      <c r="D20" s="12">
        <f>'1(17)'!C92</f>
        <v>0</v>
      </c>
      <c r="E20" s="12">
        <f>'1(17)'!C93</f>
        <v>15362</v>
      </c>
      <c r="F20" s="12">
        <f>'1(17)'!C94</f>
        <v>36787.5</v>
      </c>
      <c r="G20" s="12">
        <f>'1(17)'!C90</f>
        <v>166879</v>
      </c>
      <c r="H20" s="12">
        <f>'1(17)'!D90</f>
        <v>5233.5</v>
      </c>
      <c r="I20" s="12">
        <f>'1(17)'!E90</f>
        <v>525.5</v>
      </c>
      <c r="J20" s="12">
        <f>'1(17)'!F90</f>
        <v>161120</v>
      </c>
      <c r="K20" s="12">
        <f>'1(17)'!G90</f>
        <v>20096</v>
      </c>
      <c r="L20" s="12">
        <f>'1(17)'!H90</f>
        <v>44154</v>
      </c>
      <c r="M20" s="12">
        <f>'1(17)'!I90</f>
        <v>0</v>
      </c>
      <c r="N20" s="12">
        <f>'1(17)'!J90</f>
        <v>53820</v>
      </c>
      <c r="O20" s="12">
        <f>'1(17)'!K90</f>
        <v>43050</v>
      </c>
      <c r="P20" s="12">
        <f>'1(17)'!L90</f>
        <v>0</v>
      </c>
      <c r="Q20" s="12">
        <f t="shared" si="2"/>
        <v>161120</v>
      </c>
      <c r="R20" s="15">
        <f t="shared" si="3"/>
        <v>0</v>
      </c>
    </row>
    <row r="21" ht="17.1" customHeight="1" spans="1:18">
      <c r="A21" s="9">
        <v>18</v>
      </c>
      <c r="B21" s="12">
        <f>'1(18)'!C86</f>
        <v>192023</v>
      </c>
      <c r="C21" s="12">
        <f>'1(18)'!C81</f>
        <v>14859</v>
      </c>
      <c r="D21" s="12">
        <f>'1(18)'!C82</f>
        <v>562</v>
      </c>
      <c r="E21" s="12">
        <f>'1(18)'!C83</f>
        <v>13403</v>
      </c>
      <c r="F21" s="12">
        <f>'1(18)'!C84</f>
        <v>0</v>
      </c>
      <c r="G21" s="12">
        <f>'1(18)'!C80</f>
        <v>163199</v>
      </c>
      <c r="H21" s="12">
        <f>'1(18)'!D80</f>
        <v>2613.8</v>
      </c>
      <c r="I21" s="12">
        <f>'1(18)'!E80</f>
        <v>13.2</v>
      </c>
      <c r="J21" s="12">
        <f>'1(18)'!F80</f>
        <v>160572</v>
      </c>
      <c r="K21" s="12">
        <f>'1(18)'!G80</f>
        <v>14399</v>
      </c>
      <c r="L21" s="12">
        <f>'1(18)'!H80</f>
        <v>39425</v>
      </c>
      <c r="M21" s="12">
        <f>'1(18)'!I80</f>
        <v>0</v>
      </c>
      <c r="N21" s="12">
        <f>'1(18)'!J80</f>
        <v>2950</v>
      </c>
      <c r="O21" s="12">
        <f>'1(18)'!K80</f>
        <v>103798</v>
      </c>
      <c r="P21" s="12">
        <f>'1(18)'!L80</f>
        <v>0</v>
      </c>
      <c r="Q21" s="12">
        <f t="shared" si="2"/>
        <v>160572</v>
      </c>
      <c r="R21" s="15">
        <f t="shared" si="3"/>
        <v>0</v>
      </c>
    </row>
    <row r="22" ht="17.1" customHeight="1" spans="1:18">
      <c r="A22" s="9">
        <v>19</v>
      </c>
      <c r="B22" s="12">
        <f>'1(19)'!C58</f>
        <v>236668.8</v>
      </c>
      <c r="C22" s="12">
        <f>'1(19)'!C53</f>
        <v>112296</v>
      </c>
      <c r="D22" s="12">
        <f>'1(19)'!C54</f>
        <v>0</v>
      </c>
      <c r="E22" s="12">
        <f>'1(19)'!C55</f>
        <v>19100.8</v>
      </c>
      <c r="F22" s="12">
        <f>'1(19)'!C55</f>
        <v>19100.8</v>
      </c>
      <c r="G22" s="12">
        <f>'1(19)'!C52</f>
        <v>99772</v>
      </c>
      <c r="H22" s="12">
        <f>'1(19)'!D52</f>
        <v>10928.11</v>
      </c>
      <c r="I22" s="12">
        <f>'1(19)'!E52</f>
        <v>128.97</v>
      </c>
      <c r="J22" s="12">
        <f>'1(19)'!F52</f>
        <v>88714.92</v>
      </c>
      <c r="K22" s="12">
        <f>'1(19)'!G52</f>
        <v>13259</v>
      </c>
      <c r="L22" s="12">
        <f>'1(19)'!H52</f>
        <v>38152</v>
      </c>
      <c r="M22" s="12">
        <f>'1(19)'!I52</f>
        <v>0</v>
      </c>
      <c r="N22" s="12">
        <f>'1(19)'!J52</f>
        <v>0</v>
      </c>
      <c r="O22" s="12">
        <f>'1(19)'!K52</f>
        <v>37303.92</v>
      </c>
      <c r="P22" s="12">
        <f>'1(19)'!L52</f>
        <v>0</v>
      </c>
      <c r="Q22" s="12">
        <f t="shared" si="2"/>
        <v>88714.92</v>
      </c>
      <c r="R22" s="15">
        <f t="shared" si="3"/>
        <v>0</v>
      </c>
    </row>
    <row r="23" ht="17.1" customHeight="1" spans="1:18">
      <c r="A23" s="9">
        <v>20</v>
      </c>
      <c r="B23" s="12">
        <f>'1(20)'!C98</f>
        <v>164163.1</v>
      </c>
      <c r="C23" s="12">
        <f>'1(20)'!C93</f>
        <v>18374.9</v>
      </c>
      <c r="D23" s="12">
        <f>'1(20)'!C94</f>
        <v>9902.8</v>
      </c>
      <c r="E23" s="12">
        <f>'1(20)'!C95</f>
        <v>577.4</v>
      </c>
      <c r="F23" s="12">
        <f>'1(20)'!C95</f>
        <v>577.4</v>
      </c>
      <c r="G23" s="12">
        <f>'1(20)'!C92</f>
        <v>135308</v>
      </c>
      <c r="H23" s="12">
        <f>'1(20)'!D92</f>
        <v>5793.57</v>
      </c>
      <c r="I23" s="12">
        <f>'1(20)'!E92</f>
        <v>15.4</v>
      </c>
      <c r="J23" s="12">
        <f>'1(20)'!F92</f>
        <v>129499.03</v>
      </c>
      <c r="K23" s="12">
        <f>'1(20)'!G92</f>
        <v>10906</v>
      </c>
      <c r="L23" s="12">
        <f>'1(20)'!H92</f>
        <v>62866</v>
      </c>
      <c r="M23" s="12">
        <f>'1(20)'!I92</f>
        <v>0</v>
      </c>
      <c r="N23" s="12">
        <f>'1(20)'!J92</f>
        <v>0</v>
      </c>
      <c r="O23" s="12">
        <f>'1(20)'!K92</f>
        <v>55727.03</v>
      </c>
      <c r="P23" s="12">
        <f>'1(20)'!L92</f>
        <v>0</v>
      </c>
      <c r="Q23" s="12">
        <f t="shared" si="2"/>
        <v>129499.03</v>
      </c>
      <c r="R23" s="15">
        <f t="shared" si="1"/>
        <v>0</v>
      </c>
    </row>
    <row r="24" ht="17.1" customHeight="1" spans="1:18">
      <c r="A24" s="9">
        <v>21</v>
      </c>
      <c r="B24" s="12">
        <f>'1(21)'!C78</f>
        <v>141967</v>
      </c>
      <c r="C24" s="12">
        <f>'1(21)'!C73</f>
        <v>19628</v>
      </c>
      <c r="D24" s="12">
        <f>'1(21)'!C74</f>
        <v>0</v>
      </c>
      <c r="E24" s="12">
        <f>'1(21)'!C75</f>
        <v>15803</v>
      </c>
      <c r="F24" s="12">
        <f>'1(21)'!C75</f>
        <v>15803</v>
      </c>
      <c r="G24" s="12">
        <f>'1(21)'!C72</f>
        <v>106536</v>
      </c>
      <c r="H24" s="12">
        <f>'1(21)'!D72</f>
        <v>4626.5</v>
      </c>
      <c r="I24" s="12">
        <f>'1(21)'!E72</f>
        <v>143.3</v>
      </c>
      <c r="J24" s="12">
        <f>'1(21)'!F72</f>
        <v>101766.2</v>
      </c>
      <c r="K24" s="12">
        <f>'1(21)'!G72</f>
        <v>8079</v>
      </c>
      <c r="L24" s="12">
        <f>'1(21)'!H72</f>
        <v>37134</v>
      </c>
      <c r="M24" s="12">
        <f>'1(21)'!I72</f>
        <v>0</v>
      </c>
      <c r="N24" s="12">
        <f>'1(21)'!J72</f>
        <v>0</v>
      </c>
      <c r="O24" s="12">
        <f>'1(21)'!K72</f>
        <v>56553.2</v>
      </c>
      <c r="P24" s="12">
        <f>'1(21)'!L72</f>
        <v>0</v>
      </c>
      <c r="Q24" s="12">
        <f t="shared" si="2"/>
        <v>101766.2</v>
      </c>
      <c r="R24" s="15">
        <f t="shared" si="1"/>
        <v>0</v>
      </c>
    </row>
    <row r="25" ht="17.1" customHeight="1" spans="1:18">
      <c r="A25" s="9">
        <v>22</v>
      </c>
      <c r="B25" s="12">
        <f>'1(22)'!C89</f>
        <v>105791</v>
      </c>
      <c r="C25" s="12">
        <f>'1(22)'!C84</f>
        <v>0</v>
      </c>
      <c r="D25" s="12">
        <f>'1(22)'!C85</f>
        <v>0</v>
      </c>
      <c r="E25" s="12">
        <f>'1(22)'!C86</f>
        <v>0</v>
      </c>
      <c r="F25" s="12">
        <f>'1(22)'!C86</f>
        <v>0</v>
      </c>
      <c r="G25" s="12">
        <f>'1(22)'!C83</f>
        <v>105791</v>
      </c>
      <c r="H25" s="12">
        <f>'1(22)'!D83</f>
        <v>5071.4</v>
      </c>
      <c r="I25" s="12">
        <f>'1(22)'!E83</f>
        <v>63.6</v>
      </c>
      <c r="J25" s="12">
        <f>'1(22)'!F83</f>
        <v>100656</v>
      </c>
      <c r="K25" s="12">
        <f>'1(22)'!G83</f>
        <v>15978</v>
      </c>
      <c r="L25" s="12">
        <f>'1(22)'!H83</f>
        <v>41690</v>
      </c>
      <c r="M25" s="12">
        <f>'1(22)'!I83</f>
        <v>0</v>
      </c>
      <c r="N25" s="12">
        <f>'1(22)'!J83</f>
        <v>0</v>
      </c>
      <c r="O25" s="12">
        <f>'1(22)'!K83</f>
        <v>42988</v>
      </c>
      <c r="P25" s="12">
        <f>'1(22)'!L83</f>
        <v>0</v>
      </c>
      <c r="Q25" s="12">
        <f t="shared" si="2"/>
        <v>100656</v>
      </c>
      <c r="R25" s="15">
        <f t="shared" si="1"/>
        <v>0</v>
      </c>
    </row>
    <row r="26" ht="17.1" customHeight="1" spans="1:18">
      <c r="A26" s="9">
        <v>23</v>
      </c>
      <c r="B26" s="12">
        <f>'1(23)'!C72</f>
        <v>125171.25</v>
      </c>
      <c r="C26" s="12">
        <f>'1(23)'!C67</f>
        <v>12300</v>
      </c>
      <c r="D26" s="12">
        <f>'1(23)'!C68</f>
        <v>5706</v>
      </c>
      <c r="E26" s="12">
        <f>'1(23)'!C69</f>
        <v>17378.25</v>
      </c>
      <c r="F26" s="12">
        <f>'1(23)'!C69</f>
        <v>17378.25</v>
      </c>
      <c r="G26" s="12">
        <f>'1(23)'!C66</f>
        <v>89787</v>
      </c>
      <c r="H26" s="12">
        <f>'1(23)'!D66</f>
        <v>2209.2</v>
      </c>
      <c r="I26" s="12">
        <f>'1(23)'!E66</f>
        <v>7.8</v>
      </c>
      <c r="J26" s="12">
        <f>'1(23)'!F66</f>
        <v>87570</v>
      </c>
      <c r="K26" s="12">
        <f>'1(23)'!G66</f>
        <v>12523</v>
      </c>
      <c r="L26" s="12">
        <f>'1(23)'!H66</f>
        <v>24416</v>
      </c>
      <c r="M26" s="12">
        <f>'1(23)'!I66</f>
        <v>0</v>
      </c>
      <c r="N26" s="12">
        <f>'1(23)'!J66</f>
        <v>0</v>
      </c>
      <c r="O26" s="12">
        <f>'1(23)'!K66</f>
        <v>50631</v>
      </c>
      <c r="P26" s="12">
        <f>'1(23)'!L66</f>
        <v>0</v>
      </c>
      <c r="Q26" s="12">
        <f t="shared" si="2"/>
        <v>87570</v>
      </c>
      <c r="R26" s="15">
        <f t="shared" si="1"/>
        <v>0</v>
      </c>
    </row>
    <row r="27" ht="17.1" customHeight="1" spans="1:18">
      <c r="A27" s="9">
        <v>24</v>
      </c>
      <c r="B27" s="12">
        <f>'1(24)'!C78</f>
        <v>218986.9</v>
      </c>
      <c r="C27" s="12">
        <f>'1(24)'!C73</f>
        <v>21417.4</v>
      </c>
      <c r="D27" s="12">
        <f>'1(24)'!C74</f>
        <v>0</v>
      </c>
      <c r="E27" s="12">
        <f>'1(24)'!C75</f>
        <v>1200</v>
      </c>
      <c r="F27" s="12">
        <f>'1(24)'!C75</f>
        <v>1200</v>
      </c>
      <c r="G27" s="12">
        <f>'1(24)'!C72</f>
        <v>171822</v>
      </c>
      <c r="H27" s="12">
        <f>'1(24)'!D72</f>
        <v>2192.25</v>
      </c>
      <c r="I27" s="12">
        <f>'1(24)'!E72</f>
        <v>24.75</v>
      </c>
      <c r="J27" s="12">
        <f>'1(24)'!F72</f>
        <v>169605</v>
      </c>
      <c r="K27" s="12">
        <f>'1(24)'!G72</f>
        <v>20004</v>
      </c>
      <c r="L27" s="12">
        <f>'1(24)'!H72</f>
        <v>73973</v>
      </c>
      <c r="M27" s="12">
        <f>'1(24)'!I72</f>
        <v>365</v>
      </c>
      <c r="N27" s="12">
        <f>'1(24)'!J72</f>
        <v>0</v>
      </c>
      <c r="O27" s="12">
        <f>'1(24)'!K72</f>
        <v>75263</v>
      </c>
      <c r="P27" s="12">
        <f>'1(24)'!L72</f>
        <v>0</v>
      </c>
      <c r="Q27" s="12">
        <f t="shared" si="2"/>
        <v>169605</v>
      </c>
      <c r="R27" s="15">
        <f t="shared" si="1"/>
        <v>0</v>
      </c>
    </row>
    <row r="28" ht="17.1" customHeight="1" spans="1:18">
      <c r="A28" s="9">
        <v>25</v>
      </c>
      <c r="B28" s="12">
        <f>'1(25)'!C64</f>
        <v>158430</v>
      </c>
      <c r="C28" s="12">
        <f>'1(25)'!C59</f>
        <v>16023</v>
      </c>
      <c r="D28" s="12">
        <f>'1(25)'!C60</f>
        <v>10916</v>
      </c>
      <c r="E28" s="12">
        <f>'1(25)'!C61</f>
        <v>7923</v>
      </c>
      <c r="F28" s="12">
        <f>'1(25)'!C61</f>
        <v>7923</v>
      </c>
      <c r="G28" s="12">
        <f>'1(25)'!C58</f>
        <v>123568</v>
      </c>
      <c r="H28" s="12">
        <f>'1(25)'!D58</f>
        <v>1855.9</v>
      </c>
      <c r="I28" s="12">
        <f>'1(25)'!E58</f>
        <v>280.5</v>
      </c>
      <c r="J28" s="12">
        <f>'1(25)'!F58</f>
        <v>121431.6</v>
      </c>
      <c r="K28" s="12">
        <f>'1(25)'!G58</f>
        <v>11082</v>
      </c>
      <c r="L28" s="12">
        <f>'1(25)'!H58</f>
        <v>21371</v>
      </c>
      <c r="M28" s="12">
        <f>'1(25)'!I58</f>
        <v>0</v>
      </c>
      <c r="N28" s="12">
        <f>'1(25)'!J58</f>
        <v>0</v>
      </c>
      <c r="O28" s="12">
        <f>'1(25)'!K58</f>
        <v>66648.6</v>
      </c>
      <c r="P28" s="12">
        <f>'1(25)'!L58</f>
        <v>0</v>
      </c>
      <c r="Q28" s="12">
        <f t="shared" si="2"/>
        <v>99101.6</v>
      </c>
      <c r="R28" s="15">
        <f t="shared" si="1"/>
        <v>22330</v>
      </c>
    </row>
    <row r="29" ht="17.1" customHeight="1" spans="1:18">
      <c r="A29" s="9">
        <v>26</v>
      </c>
      <c r="B29" s="12">
        <f>'1(26)'!C79</f>
        <v>142463.4</v>
      </c>
      <c r="C29" s="12">
        <f>'1(26)'!C74</f>
        <v>22487.4</v>
      </c>
      <c r="D29" s="12">
        <f>'1(26)'!C75</f>
        <v>0</v>
      </c>
      <c r="E29" s="12">
        <f>'1(26)'!C76</f>
        <v>15691</v>
      </c>
      <c r="F29" s="12">
        <f>'1(26)'!C76</f>
        <v>15691</v>
      </c>
      <c r="G29" s="12">
        <f>'1(26)'!C73</f>
        <v>104285</v>
      </c>
      <c r="H29" s="12">
        <f>'1(26)'!D73</f>
        <v>375.9</v>
      </c>
      <c r="I29" s="12">
        <f>'1(26)'!E73</f>
        <v>48</v>
      </c>
      <c r="J29" s="12">
        <f>'1(26)'!F73</f>
        <v>103861.1</v>
      </c>
      <c r="K29" s="12">
        <f>'1(26)'!G73</f>
        <v>10858</v>
      </c>
      <c r="L29" s="12">
        <f>'1(26)'!H73</f>
        <v>20762</v>
      </c>
      <c r="M29" s="12">
        <f>'1(26)'!I73</f>
        <v>0</v>
      </c>
      <c r="N29" s="12">
        <f>'1(26)'!J73</f>
        <v>0</v>
      </c>
      <c r="O29" s="12">
        <f>'1(26)'!K73</f>
        <v>37312.1</v>
      </c>
      <c r="P29" s="12">
        <f>'1(26)'!L73</f>
        <v>0</v>
      </c>
      <c r="Q29" s="12">
        <f t="shared" si="2"/>
        <v>68932.1</v>
      </c>
      <c r="R29" s="15">
        <f t="shared" si="1"/>
        <v>34929</v>
      </c>
    </row>
    <row r="30" ht="17.1" customHeight="1" spans="1:18">
      <c r="A30" s="9">
        <v>27</v>
      </c>
      <c r="B30" s="12">
        <f>'1(27)'!C70</f>
        <v>138735.8</v>
      </c>
      <c r="C30" s="12">
        <f>'1(27)'!C65</f>
        <v>25337.8</v>
      </c>
      <c r="D30" s="12">
        <f>'1(27)'!C66</f>
        <v>213</v>
      </c>
      <c r="E30" s="12">
        <f>'1(27)'!C67</f>
        <v>382</v>
      </c>
      <c r="F30" s="12">
        <f>'1(27)'!C67</f>
        <v>382</v>
      </c>
      <c r="G30" s="12">
        <f>'1(27)'!C64</f>
        <v>112803</v>
      </c>
      <c r="H30" s="12">
        <f>'1(27)'!D64</f>
        <v>0</v>
      </c>
      <c r="I30" s="12">
        <f>'1(27)'!E64</f>
        <v>0</v>
      </c>
      <c r="J30" s="12">
        <f>'1(27)'!F64</f>
        <v>112803</v>
      </c>
      <c r="K30" s="12">
        <f>'1(27)'!G64</f>
        <v>0</v>
      </c>
      <c r="L30" s="12">
        <f>'1(27)'!H64</f>
        <v>0</v>
      </c>
      <c r="M30" s="12">
        <f>'1(27)'!I64</f>
        <v>0</v>
      </c>
      <c r="N30" s="12">
        <f>'1(27)'!J64</f>
        <v>0</v>
      </c>
      <c r="O30" s="12">
        <f>'1(27)'!K64</f>
        <v>0</v>
      </c>
      <c r="P30" s="12">
        <f>'1(27)'!L64</f>
        <v>0</v>
      </c>
      <c r="Q30" s="12">
        <f t="shared" si="2"/>
        <v>0</v>
      </c>
      <c r="R30" s="15">
        <f t="shared" si="1"/>
        <v>112803</v>
      </c>
    </row>
    <row r="31" ht="17.1" customHeight="1" spans="1:18">
      <c r="A31" s="9">
        <v>28</v>
      </c>
      <c r="B31" s="12">
        <f>'1(28)'!C51</f>
        <v>0</v>
      </c>
      <c r="C31" s="12">
        <f>'1(28)'!C46</f>
        <v>0</v>
      </c>
      <c r="D31" s="12">
        <f>'1(28)'!C47</f>
        <v>0</v>
      </c>
      <c r="E31" s="12">
        <f>'1(28)'!C48</f>
        <v>0</v>
      </c>
      <c r="F31" s="12">
        <f>'1(28)'!C48</f>
        <v>0</v>
      </c>
      <c r="G31" s="12">
        <f>'1(28)'!C45</f>
        <v>0</v>
      </c>
      <c r="H31" s="12">
        <f>'1(28)'!D45</f>
        <v>0</v>
      </c>
      <c r="I31" s="12">
        <f>'1(28)'!E45</f>
        <v>0</v>
      </c>
      <c r="J31" s="12">
        <f>'1(28)'!F45</f>
        <v>0</v>
      </c>
      <c r="K31" s="12">
        <f>'1(28)'!G45</f>
        <v>0</v>
      </c>
      <c r="L31" s="12">
        <f>'1(28)'!H45</f>
        <v>0</v>
      </c>
      <c r="M31" s="12">
        <f>'1(28)'!I45</f>
        <v>0</v>
      </c>
      <c r="N31" s="12">
        <f>'1(28)'!J45</f>
        <v>0</v>
      </c>
      <c r="O31" s="12">
        <f>'1(28)'!K45</f>
        <v>0</v>
      </c>
      <c r="P31" s="12">
        <f>'1(28)'!L45</f>
        <v>0</v>
      </c>
      <c r="Q31" s="12">
        <f t="shared" si="2"/>
        <v>0</v>
      </c>
      <c r="R31" s="15">
        <f t="shared" si="1"/>
        <v>0</v>
      </c>
    </row>
    <row r="32" ht="17.1" customHeight="1" spans="1:18">
      <c r="A32" s="9">
        <v>29</v>
      </c>
      <c r="B32" s="12">
        <f>'1(29)'!C88</f>
        <v>0</v>
      </c>
      <c r="C32" s="12">
        <f>'1(29)'!C83</f>
        <v>0</v>
      </c>
      <c r="D32" s="12">
        <f>'1(29)'!C84</f>
        <v>0</v>
      </c>
      <c r="E32" s="12">
        <f>'1(29)'!C85</f>
        <v>0</v>
      </c>
      <c r="F32" s="12">
        <f>'1(29)'!C85</f>
        <v>0</v>
      </c>
      <c r="G32" s="12">
        <f>'1(29)'!C82</f>
        <v>0</v>
      </c>
      <c r="H32" s="12">
        <f>'1(29)'!D82</f>
        <v>0</v>
      </c>
      <c r="I32" s="12">
        <f>'1(29)'!E82</f>
        <v>0</v>
      </c>
      <c r="J32" s="12">
        <f>'1(29)'!F82</f>
        <v>0</v>
      </c>
      <c r="K32" s="12">
        <f>'1(29)'!G82</f>
        <v>0</v>
      </c>
      <c r="L32" s="12">
        <f>'1(29)'!H82</f>
        <v>0</v>
      </c>
      <c r="M32" s="12">
        <f>'1(29)'!I82</f>
        <v>0</v>
      </c>
      <c r="N32" s="12">
        <f>'1(29)'!J82</f>
        <v>0</v>
      </c>
      <c r="O32" s="12">
        <f>'1(29)'!K82</f>
        <v>0</v>
      </c>
      <c r="P32" s="12">
        <f>'1(29)'!L82</f>
        <v>0</v>
      </c>
      <c r="Q32" s="12">
        <f t="shared" si="2"/>
        <v>0</v>
      </c>
      <c r="R32" s="15">
        <f t="shared" si="1"/>
        <v>0</v>
      </c>
    </row>
    <row r="33" ht="17.1" customHeight="1" spans="1:18">
      <c r="A33" s="9">
        <v>30</v>
      </c>
      <c r="B33" s="12">
        <f>'1(30)'!C111</f>
        <v>0</v>
      </c>
      <c r="C33" s="12">
        <f>'1(30)'!C106</f>
        <v>0</v>
      </c>
      <c r="D33" s="12">
        <f>'1(30)'!C107</f>
        <v>0</v>
      </c>
      <c r="E33" s="12">
        <f>'1(30)'!C108</f>
        <v>0</v>
      </c>
      <c r="F33" s="12">
        <f>'1(30)'!C108</f>
        <v>0</v>
      </c>
      <c r="G33" s="12">
        <f>'1(30)'!C105</f>
        <v>0</v>
      </c>
      <c r="H33" s="12">
        <f>'1(30)'!D105</f>
        <v>0</v>
      </c>
      <c r="I33" s="12">
        <f>'1(30)'!E105</f>
        <v>0</v>
      </c>
      <c r="J33" s="12">
        <f>'1(30)'!F105</f>
        <v>0</v>
      </c>
      <c r="K33" s="12">
        <f>'1(30)'!G105</f>
        <v>0</v>
      </c>
      <c r="L33" s="12">
        <f>'1(30)'!H105</f>
        <v>0</v>
      </c>
      <c r="M33" s="12">
        <f>'1(30)'!I105</f>
        <v>0</v>
      </c>
      <c r="N33" s="12">
        <f>'1(30)'!J105</f>
        <v>0</v>
      </c>
      <c r="O33" s="12">
        <f>'1(30)'!K105</f>
        <v>0</v>
      </c>
      <c r="P33" s="12">
        <f>'1(30)'!L105</f>
        <v>0</v>
      </c>
      <c r="Q33" s="12">
        <f t="shared" si="2"/>
        <v>0</v>
      </c>
      <c r="R33" s="15">
        <f t="shared" si="1"/>
        <v>0</v>
      </c>
    </row>
    <row r="34" ht="17.1" customHeight="1" spans="1:18">
      <c r="A34" s="9">
        <v>31</v>
      </c>
      <c r="B34" s="12">
        <f>'1(31)'!C94</f>
        <v>0</v>
      </c>
      <c r="C34" s="12">
        <f>'1(31)'!C89</f>
        <v>0</v>
      </c>
      <c r="D34" s="12">
        <f>'1(31)'!C90</f>
        <v>0</v>
      </c>
      <c r="E34" s="12">
        <f>'1(31)'!C91</f>
        <v>0</v>
      </c>
      <c r="F34" s="12">
        <f>'1(31)'!C91</f>
        <v>0</v>
      </c>
      <c r="G34" s="12">
        <f>'1(31)'!C88</f>
        <v>0</v>
      </c>
      <c r="H34" s="12">
        <f>'1(31)'!D88</f>
        <v>0</v>
      </c>
      <c r="I34" s="12">
        <f>'1(31)'!E88</f>
        <v>0</v>
      </c>
      <c r="J34" s="12">
        <f>'1(31)'!F88</f>
        <v>0</v>
      </c>
      <c r="K34" s="12">
        <f>'1(31)'!G88</f>
        <v>0</v>
      </c>
      <c r="L34" s="12">
        <f>'1(31)'!H88</f>
        <v>0</v>
      </c>
      <c r="M34" s="12">
        <f>'1(31)'!I88</f>
        <v>0</v>
      </c>
      <c r="N34" s="12">
        <f>'1(31)'!J88</f>
        <v>0</v>
      </c>
      <c r="O34" s="12">
        <f>'1(31)'!K88</f>
        <v>0</v>
      </c>
      <c r="P34" s="12">
        <f>'1(31)'!L88</f>
        <v>0</v>
      </c>
      <c r="Q34" s="12">
        <f t="shared" si="2"/>
        <v>0</v>
      </c>
      <c r="R34" s="15">
        <f t="shared" si="1"/>
        <v>0</v>
      </c>
    </row>
    <row r="35" s="52" customFormat="1" ht="21" customHeight="1" spans="1:18">
      <c r="A35" s="55" t="s">
        <v>21</v>
      </c>
      <c r="B35" s="15">
        <f t="shared" ref="B35:G35" si="4">SUM(B4:B34)</f>
        <v>4831166.43</v>
      </c>
      <c r="C35" s="15">
        <f t="shared" si="4"/>
        <v>540418</v>
      </c>
      <c r="D35" s="15">
        <f t="shared" si="4"/>
        <v>80589.3</v>
      </c>
      <c r="E35" s="15">
        <f t="shared" si="4"/>
        <v>585967.73</v>
      </c>
      <c r="F35" s="15">
        <f t="shared" si="4"/>
        <v>165140.45</v>
      </c>
      <c r="G35" s="15">
        <f t="shared" si="4"/>
        <v>3573919.4</v>
      </c>
      <c r="H35" s="55">
        <f t="shared" ref="G35:R35" si="5">SUM(H4:H34)</f>
        <v>119314.63</v>
      </c>
      <c r="I35" s="55">
        <f t="shared" si="5"/>
        <v>3592.32</v>
      </c>
      <c r="J35" s="55">
        <f t="shared" si="5"/>
        <v>3451012.45</v>
      </c>
      <c r="K35" s="55">
        <f t="shared" si="5"/>
        <v>368227</v>
      </c>
      <c r="L35" s="55">
        <f t="shared" si="5"/>
        <v>1128935</v>
      </c>
      <c r="M35" s="55">
        <f t="shared" si="5"/>
        <v>32465</v>
      </c>
      <c r="N35" s="55">
        <f t="shared" si="5"/>
        <v>164163</v>
      </c>
      <c r="O35" s="55">
        <f t="shared" si="5"/>
        <v>1587160.45</v>
      </c>
      <c r="P35" s="15">
        <f t="shared" si="5"/>
        <v>0</v>
      </c>
      <c r="Q35" s="55">
        <f t="shared" si="5"/>
        <v>3280950.45</v>
      </c>
      <c r="R35" s="55">
        <f t="shared" si="5"/>
        <v>170062</v>
      </c>
    </row>
  </sheetData>
  <mergeCells count="10">
    <mergeCell ref="A1:C1"/>
    <mergeCell ref="E1:R1"/>
    <mergeCell ref="K2:Q2"/>
    <mergeCell ref="A2:A3"/>
    <mergeCell ref="B2:B3"/>
    <mergeCell ref="C2:C3"/>
    <mergeCell ref="D2:D3"/>
    <mergeCell ref="E2:E3"/>
    <mergeCell ref="F2:F3"/>
    <mergeCell ref="R2:R3"/>
  </mergeCells>
  <printOptions horizontalCentered="1"/>
  <pageMargins left="0" right="0" top="0.393700787401575" bottom="0.393700787401575" header="0.511811023622047" footer="0.196850393700787"/>
  <pageSetup paperSize="9" scale="82" orientation="landscape" horizontalDpi="600" verticalDpi="180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9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K69" sqref="K69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</cols>
  <sheetData>
    <row r="1" ht="42" customHeight="1" spans="1:14">
      <c r="A1" s="5" t="s">
        <v>434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435</v>
      </c>
      <c r="C4" s="11">
        <v>2030</v>
      </c>
      <c r="D4" s="12"/>
      <c r="E4" s="12"/>
      <c r="F4" s="12">
        <f t="shared" ref="F4:F56" si="0">C4-D4-E4</f>
        <v>2030</v>
      </c>
      <c r="G4" s="12"/>
      <c r="H4" s="12"/>
      <c r="I4" s="12"/>
      <c r="J4" s="12"/>
      <c r="K4" s="12">
        <v>2030</v>
      </c>
      <c r="L4" s="12"/>
      <c r="M4" s="12">
        <f t="shared" ref="M4:M56" si="1">SUM(G4:L4)</f>
        <v>2030</v>
      </c>
      <c r="N4" s="14">
        <f t="shared" ref="N4:N56" si="2">F4-M4</f>
        <v>0</v>
      </c>
    </row>
    <row r="5" ht="15" customHeight="1" spans="1:14">
      <c r="A5" s="9">
        <v>2</v>
      </c>
      <c r="B5" s="10" t="s">
        <v>436</v>
      </c>
      <c r="C5" s="11">
        <v>1360</v>
      </c>
      <c r="D5" s="12"/>
      <c r="E5" s="12"/>
      <c r="F5" s="12">
        <f t="shared" si="0"/>
        <v>1360</v>
      </c>
      <c r="G5" s="12">
        <v>1360</v>
      </c>
      <c r="H5" s="12"/>
      <c r="I5" s="12"/>
      <c r="J5" s="12"/>
      <c r="K5" s="12"/>
      <c r="L5" s="12"/>
      <c r="M5" s="12">
        <f t="shared" si="1"/>
        <v>1360</v>
      </c>
      <c r="N5" s="14">
        <f t="shared" si="2"/>
        <v>0</v>
      </c>
    </row>
    <row r="6" ht="15" customHeight="1" spans="1:14">
      <c r="A6" s="9">
        <v>3</v>
      </c>
      <c r="B6" s="10" t="s">
        <v>437</v>
      </c>
      <c r="C6" s="11">
        <v>360</v>
      </c>
      <c r="D6" s="12"/>
      <c r="E6" s="12"/>
      <c r="F6" s="12">
        <f t="shared" si="0"/>
        <v>360</v>
      </c>
      <c r="G6" s="12">
        <v>360</v>
      </c>
      <c r="H6" s="12"/>
      <c r="I6" s="12"/>
      <c r="J6" s="12"/>
      <c r="K6" s="12"/>
      <c r="L6" s="12"/>
      <c r="M6" s="12">
        <f t="shared" si="1"/>
        <v>360</v>
      </c>
      <c r="N6" s="14">
        <f t="shared" si="2"/>
        <v>0</v>
      </c>
    </row>
    <row r="7" ht="15" customHeight="1" spans="1:14">
      <c r="A7" s="9">
        <v>4</v>
      </c>
      <c r="B7" s="10" t="s">
        <v>438</v>
      </c>
      <c r="C7" s="11">
        <v>1450</v>
      </c>
      <c r="D7" s="12">
        <v>29</v>
      </c>
      <c r="E7" s="12"/>
      <c r="F7" s="12">
        <f t="shared" si="0"/>
        <v>1421</v>
      </c>
      <c r="G7" s="12"/>
      <c r="H7" s="12"/>
      <c r="I7" s="12"/>
      <c r="J7" s="12"/>
      <c r="K7" s="12">
        <v>1421</v>
      </c>
      <c r="L7" s="12"/>
      <c r="M7" s="12">
        <f t="shared" si="1"/>
        <v>1421</v>
      </c>
      <c r="N7" s="14">
        <f t="shared" si="2"/>
        <v>0</v>
      </c>
    </row>
    <row r="8" ht="15" customHeight="1" spans="1:14">
      <c r="A8" s="9">
        <v>5</v>
      </c>
      <c r="B8" s="10" t="s">
        <v>439</v>
      </c>
      <c r="C8" s="11">
        <v>2569</v>
      </c>
      <c r="D8" s="12">
        <v>42</v>
      </c>
      <c r="E8" s="12"/>
      <c r="F8" s="12">
        <f t="shared" si="0"/>
        <v>2527</v>
      </c>
      <c r="G8" s="12"/>
      <c r="H8" s="12">
        <v>2527</v>
      </c>
      <c r="I8" s="12"/>
      <c r="J8" s="12"/>
      <c r="K8" s="12"/>
      <c r="L8" s="12"/>
      <c r="M8" s="12">
        <f t="shared" si="1"/>
        <v>2527</v>
      </c>
      <c r="N8" s="14">
        <f t="shared" si="2"/>
        <v>0</v>
      </c>
    </row>
    <row r="9" ht="15" customHeight="1" spans="1:14">
      <c r="A9" s="9">
        <v>6</v>
      </c>
      <c r="B9" s="10" t="s">
        <v>440</v>
      </c>
      <c r="C9" s="11">
        <v>500</v>
      </c>
      <c r="D9" s="12"/>
      <c r="E9" s="12"/>
      <c r="F9" s="12">
        <f t="shared" si="0"/>
        <v>500</v>
      </c>
      <c r="G9" s="12">
        <v>500</v>
      </c>
      <c r="H9" s="12"/>
      <c r="I9" s="12"/>
      <c r="J9" s="12"/>
      <c r="K9" s="12"/>
      <c r="L9" s="12"/>
      <c r="M9" s="12">
        <f t="shared" si="1"/>
        <v>500</v>
      </c>
      <c r="N9" s="14">
        <f t="shared" si="2"/>
        <v>0</v>
      </c>
    </row>
    <row r="10" ht="15" customHeight="1" spans="1:14">
      <c r="A10" s="9">
        <v>7</v>
      </c>
      <c r="B10" s="10" t="s">
        <v>441</v>
      </c>
      <c r="C10" s="11">
        <v>1400</v>
      </c>
      <c r="D10" s="12"/>
      <c r="E10" s="12"/>
      <c r="F10" s="12">
        <f t="shared" si="0"/>
        <v>1400</v>
      </c>
      <c r="G10" s="12"/>
      <c r="H10" s="12"/>
      <c r="I10" s="12"/>
      <c r="J10" s="12"/>
      <c r="K10" s="12">
        <v>1400</v>
      </c>
      <c r="L10" s="12"/>
      <c r="M10" s="12">
        <f t="shared" si="1"/>
        <v>1400</v>
      </c>
      <c r="N10" s="14">
        <f t="shared" si="2"/>
        <v>0</v>
      </c>
    </row>
    <row r="11" ht="15" customHeight="1" spans="1:14">
      <c r="A11" s="9">
        <v>8</v>
      </c>
      <c r="B11" s="10" t="s">
        <v>442</v>
      </c>
      <c r="C11" s="11">
        <v>1695</v>
      </c>
      <c r="D11" s="12">
        <v>1178</v>
      </c>
      <c r="E11" s="12"/>
      <c r="F11" s="12">
        <f t="shared" si="0"/>
        <v>517</v>
      </c>
      <c r="G11" s="12"/>
      <c r="H11" s="12">
        <v>517</v>
      </c>
      <c r="I11" s="12"/>
      <c r="J11" s="12"/>
      <c r="K11" s="12"/>
      <c r="L11" s="12"/>
      <c r="M11" s="12">
        <f t="shared" si="1"/>
        <v>517</v>
      </c>
      <c r="N11" s="14">
        <f t="shared" si="2"/>
        <v>0</v>
      </c>
    </row>
    <row r="12" ht="15" customHeight="1" spans="1:14">
      <c r="A12" s="9">
        <v>9</v>
      </c>
      <c r="B12" s="10" t="s">
        <v>443</v>
      </c>
      <c r="C12" s="11">
        <v>4110</v>
      </c>
      <c r="D12" s="12"/>
      <c r="E12" s="12"/>
      <c r="F12" s="12">
        <f t="shared" si="0"/>
        <v>4110</v>
      </c>
      <c r="G12" s="12"/>
      <c r="H12" s="12"/>
      <c r="I12" s="12"/>
      <c r="J12" s="12"/>
      <c r="K12" s="12">
        <v>4110</v>
      </c>
      <c r="L12" s="12"/>
      <c r="M12" s="12">
        <f t="shared" si="1"/>
        <v>4110</v>
      </c>
      <c r="N12" s="14">
        <f t="shared" si="2"/>
        <v>0</v>
      </c>
    </row>
    <row r="13" ht="15" customHeight="1" spans="1:14">
      <c r="A13" s="9">
        <v>10</v>
      </c>
      <c r="B13" s="10" t="s">
        <v>444</v>
      </c>
      <c r="C13" s="11">
        <v>1000</v>
      </c>
      <c r="D13" s="12"/>
      <c r="E13" s="12"/>
      <c r="F13" s="12">
        <f t="shared" si="0"/>
        <v>1000</v>
      </c>
      <c r="G13" s="12"/>
      <c r="H13" s="12">
        <v>1000</v>
      </c>
      <c r="I13" s="12"/>
      <c r="J13" s="12"/>
      <c r="K13" s="12"/>
      <c r="L13" s="12"/>
      <c r="M13" s="12">
        <f t="shared" si="1"/>
        <v>1000</v>
      </c>
      <c r="N13" s="14">
        <f t="shared" si="2"/>
        <v>0</v>
      </c>
    </row>
    <row r="14" ht="15" customHeight="1" spans="1:14">
      <c r="A14" s="9">
        <v>11</v>
      </c>
      <c r="B14" s="10" t="s">
        <v>445</v>
      </c>
      <c r="C14" s="11">
        <v>1650</v>
      </c>
      <c r="D14" s="12"/>
      <c r="E14" s="12"/>
      <c r="F14" s="12">
        <f t="shared" si="0"/>
        <v>1650</v>
      </c>
      <c r="G14" s="12">
        <v>1650</v>
      </c>
      <c r="H14" s="12"/>
      <c r="I14" s="12"/>
      <c r="J14" s="12"/>
      <c r="K14" s="12"/>
      <c r="L14" s="12"/>
      <c r="M14" s="12">
        <f t="shared" si="1"/>
        <v>1650</v>
      </c>
      <c r="N14" s="14">
        <f t="shared" si="2"/>
        <v>0</v>
      </c>
    </row>
    <row r="15" ht="15" customHeight="1" spans="1:14">
      <c r="A15" s="9">
        <v>12</v>
      </c>
      <c r="B15" s="10" t="s">
        <v>446</v>
      </c>
      <c r="C15" s="11">
        <v>1290</v>
      </c>
      <c r="D15" s="12">
        <v>129</v>
      </c>
      <c r="E15" s="12"/>
      <c r="F15" s="12">
        <f t="shared" si="0"/>
        <v>1161</v>
      </c>
      <c r="G15" s="12"/>
      <c r="H15" s="12">
        <v>1161</v>
      </c>
      <c r="I15" s="12"/>
      <c r="J15" s="12"/>
      <c r="K15" s="12"/>
      <c r="L15" s="12"/>
      <c r="M15" s="12">
        <f t="shared" si="1"/>
        <v>1161</v>
      </c>
      <c r="N15" s="14">
        <f t="shared" si="2"/>
        <v>0</v>
      </c>
    </row>
    <row r="16" ht="15" customHeight="1" spans="1:14">
      <c r="A16" s="9">
        <v>13</v>
      </c>
      <c r="B16" s="10" t="s">
        <v>447</v>
      </c>
      <c r="C16" s="11">
        <v>460</v>
      </c>
      <c r="D16" s="12"/>
      <c r="E16" s="12"/>
      <c r="F16" s="12">
        <f t="shared" si="0"/>
        <v>460</v>
      </c>
      <c r="G16" s="12"/>
      <c r="H16" s="12">
        <v>460</v>
      </c>
      <c r="I16" s="12"/>
      <c r="J16" s="12"/>
      <c r="K16" s="12"/>
      <c r="L16" s="12"/>
      <c r="M16" s="12">
        <f t="shared" si="1"/>
        <v>460</v>
      </c>
      <c r="N16" s="14">
        <f t="shared" si="2"/>
        <v>0</v>
      </c>
    </row>
    <row r="17" ht="15" customHeight="1" spans="1:14">
      <c r="A17" s="9">
        <v>14</v>
      </c>
      <c r="B17" s="10" t="s">
        <v>448</v>
      </c>
      <c r="C17" s="11">
        <v>450</v>
      </c>
      <c r="D17" s="12"/>
      <c r="E17" s="12"/>
      <c r="F17" s="12">
        <f t="shared" si="0"/>
        <v>450</v>
      </c>
      <c r="G17" s="12"/>
      <c r="H17" s="12">
        <v>450</v>
      </c>
      <c r="I17" s="12"/>
      <c r="J17" s="12"/>
      <c r="K17" s="12"/>
      <c r="L17" s="12"/>
      <c r="M17" s="12">
        <f t="shared" si="1"/>
        <v>450</v>
      </c>
      <c r="N17" s="14">
        <f t="shared" si="2"/>
        <v>0</v>
      </c>
    </row>
    <row r="18" ht="15" customHeight="1" spans="1:14">
      <c r="A18" s="9">
        <v>15</v>
      </c>
      <c r="B18" s="10" t="s">
        <v>449</v>
      </c>
      <c r="C18" s="11">
        <v>830</v>
      </c>
      <c r="D18" s="12">
        <v>30</v>
      </c>
      <c r="E18" s="12"/>
      <c r="F18" s="12">
        <f t="shared" si="0"/>
        <v>800</v>
      </c>
      <c r="G18" s="12"/>
      <c r="H18" s="12">
        <v>800</v>
      </c>
      <c r="I18" s="12"/>
      <c r="J18" s="12"/>
      <c r="K18" s="12"/>
      <c r="L18" s="12"/>
      <c r="M18" s="12">
        <f t="shared" si="1"/>
        <v>800</v>
      </c>
      <c r="N18" s="14">
        <f t="shared" si="2"/>
        <v>0</v>
      </c>
    </row>
    <row r="19" ht="15" customHeight="1" spans="1:14">
      <c r="A19" s="9">
        <v>16</v>
      </c>
      <c r="B19" s="10" t="s">
        <v>450</v>
      </c>
      <c r="C19" s="11">
        <v>1790</v>
      </c>
      <c r="D19" s="12"/>
      <c r="E19" s="12"/>
      <c r="F19" s="12">
        <f t="shared" si="0"/>
        <v>1790</v>
      </c>
      <c r="G19" s="12">
        <v>1790</v>
      </c>
      <c r="H19" s="12"/>
      <c r="I19" s="12"/>
      <c r="J19" s="12"/>
      <c r="K19" s="12"/>
      <c r="L19" s="12"/>
      <c r="M19" s="12">
        <f t="shared" si="1"/>
        <v>1790</v>
      </c>
      <c r="N19" s="14">
        <f t="shared" si="2"/>
        <v>0</v>
      </c>
    </row>
    <row r="20" ht="15" customHeight="1" spans="1:14">
      <c r="A20" s="9">
        <v>17</v>
      </c>
      <c r="B20" s="10" t="s">
        <v>451</v>
      </c>
      <c r="C20" s="11">
        <v>2000</v>
      </c>
      <c r="D20" s="12"/>
      <c r="E20" s="12"/>
      <c r="F20" s="12">
        <f t="shared" si="0"/>
        <v>2000</v>
      </c>
      <c r="G20" s="12">
        <v>2000</v>
      </c>
      <c r="H20" s="12"/>
      <c r="I20" s="12"/>
      <c r="J20" s="12"/>
      <c r="K20" s="12"/>
      <c r="L20" s="12"/>
      <c r="M20" s="12">
        <f t="shared" si="1"/>
        <v>2000</v>
      </c>
      <c r="N20" s="14">
        <f t="shared" si="2"/>
        <v>0</v>
      </c>
    </row>
    <row r="21" ht="15" customHeight="1" spans="1:14">
      <c r="A21" s="9">
        <v>18</v>
      </c>
      <c r="B21" s="10" t="s">
        <v>452</v>
      </c>
      <c r="C21" s="11">
        <v>910</v>
      </c>
      <c r="D21" s="12"/>
      <c r="E21" s="12"/>
      <c r="F21" s="12">
        <f t="shared" si="0"/>
        <v>910</v>
      </c>
      <c r="G21" s="12">
        <v>910</v>
      </c>
      <c r="H21" s="12"/>
      <c r="I21" s="12"/>
      <c r="J21" s="12"/>
      <c r="K21" s="12"/>
      <c r="L21" s="12"/>
      <c r="M21" s="12">
        <f t="shared" si="1"/>
        <v>910</v>
      </c>
      <c r="N21" s="14">
        <f t="shared" si="2"/>
        <v>0</v>
      </c>
    </row>
    <row r="22" ht="15" customHeight="1" spans="1:14">
      <c r="A22" s="9">
        <v>19</v>
      </c>
      <c r="B22" s="10" t="s">
        <v>453</v>
      </c>
      <c r="C22" s="11">
        <v>1015</v>
      </c>
      <c r="D22" s="12"/>
      <c r="E22" s="12"/>
      <c r="F22" s="12">
        <f t="shared" si="0"/>
        <v>1015</v>
      </c>
      <c r="G22" s="12"/>
      <c r="H22" s="12"/>
      <c r="I22" s="12"/>
      <c r="J22" s="12"/>
      <c r="K22" s="12">
        <v>1015</v>
      </c>
      <c r="L22" s="12"/>
      <c r="M22" s="12">
        <f t="shared" si="1"/>
        <v>1015</v>
      </c>
      <c r="N22" s="14">
        <f t="shared" si="2"/>
        <v>0</v>
      </c>
    </row>
    <row r="23" ht="15" customHeight="1" spans="1:14">
      <c r="A23" s="9">
        <v>20</v>
      </c>
      <c r="B23" s="10" t="s">
        <v>454</v>
      </c>
      <c r="C23" s="11">
        <v>3990</v>
      </c>
      <c r="D23" s="12">
        <v>75</v>
      </c>
      <c r="E23" s="12"/>
      <c r="F23" s="12">
        <f t="shared" si="0"/>
        <v>3915</v>
      </c>
      <c r="G23" s="12"/>
      <c r="H23" s="12">
        <v>3915</v>
      </c>
      <c r="I23" s="12"/>
      <c r="J23" s="12"/>
      <c r="K23" s="12"/>
      <c r="L23" s="12"/>
      <c r="M23" s="12">
        <f t="shared" si="1"/>
        <v>3915</v>
      </c>
      <c r="N23" s="14">
        <f t="shared" si="2"/>
        <v>0</v>
      </c>
    </row>
    <row r="24" ht="15" customHeight="1" spans="1:14">
      <c r="A24" s="9">
        <v>21</v>
      </c>
      <c r="B24" s="10" t="s">
        <v>455</v>
      </c>
      <c r="C24" s="11">
        <v>5820</v>
      </c>
      <c r="D24" s="12">
        <v>720</v>
      </c>
      <c r="E24" s="12"/>
      <c r="F24" s="12">
        <f t="shared" si="0"/>
        <v>5100</v>
      </c>
      <c r="G24" s="12"/>
      <c r="H24" s="12"/>
      <c r="I24" s="12"/>
      <c r="J24" s="12"/>
      <c r="K24" s="12">
        <v>5100</v>
      </c>
      <c r="L24" s="12"/>
      <c r="M24" s="12">
        <f t="shared" si="1"/>
        <v>5100</v>
      </c>
      <c r="N24" s="14">
        <f t="shared" si="2"/>
        <v>0</v>
      </c>
    </row>
    <row r="25" ht="15" customHeight="1" spans="1:14">
      <c r="A25" s="9">
        <v>22</v>
      </c>
      <c r="B25" s="10" t="s">
        <v>455</v>
      </c>
      <c r="C25" s="11">
        <v>12444</v>
      </c>
      <c r="D25" s="12">
        <v>121</v>
      </c>
      <c r="E25" s="12"/>
      <c r="F25" s="12">
        <f t="shared" si="0"/>
        <v>12323</v>
      </c>
      <c r="G25" s="12"/>
      <c r="H25" s="12"/>
      <c r="I25" s="12"/>
      <c r="J25" s="12"/>
      <c r="K25" s="12">
        <v>12323</v>
      </c>
      <c r="L25" s="12"/>
      <c r="M25" s="12">
        <f t="shared" si="1"/>
        <v>12323</v>
      </c>
      <c r="N25" s="14">
        <f t="shared" si="2"/>
        <v>0</v>
      </c>
    </row>
    <row r="26" ht="15" customHeight="1" spans="1:14">
      <c r="A26" s="9">
        <v>23</v>
      </c>
      <c r="B26" s="10" t="s">
        <v>456</v>
      </c>
      <c r="C26" s="11">
        <v>4772</v>
      </c>
      <c r="D26" s="12"/>
      <c r="E26" s="12"/>
      <c r="F26" s="12">
        <f t="shared" si="0"/>
        <v>4772</v>
      </c>
      <c r="G26" s="12"/>
      <c r="H26" s="12"/>
      <c r="I26" s="12"/>
      <c r="J26" s="12"/>
      <c r="K26" s="12">
        <v>4772</v>
      </c>
      <c r="L26" s="12"/>
      <c r="M26" s="12">
        <f t="shared" si="1"/>
        <v>4772</v>
      </c>
      <c r="N26" s="14">
        <f t="shared" si="2"/>
        <v>0</v>
      </c>
    </row>
    <row r="27" ht="15" customHeight="1" spans="1:14">
      <c r="A27" s="9">
        <v>24</v>
      </c>
      <c r="B27" s="10" t="s">
        <v>457</v>
      </c>
      <c r="C27" s="11">
        <v>1685</v>
      </c>
      <c r="D27" s="12"/>
      <c r="E27" s="12"/>
      <c r="F27" s="12">
        <f t="shared" si="0"/>
        <v>1685</v>
      </c>
      <c r="G27" s="12">
        <v>1685</v>
      </c>
      <c r="H27" s="12"/>
      <c r="I27" s="12"/>
      <c r="J27" s="12"/>
      <c r="K27" s="12"/>
      <c r="L27" s="12"/>
      <c r="M27" s="12">
        <f t="shared" si="1"/>
        <v>1685</v>
      </c>
      <c r="N27" s="14">
        <f t="shared" si="2"/>
        <v>0</v>
      </c>
    </row>
    <row r="28" ht="15" customHeight="1" spans="1:14">
      <c r="A28" s="9">
        <v>25</v>
      </c>
      <c r="B28" s="10" t="s">
        <v>458</v>
      </c>
      <c r="C28" s="11">
        <v>1216</v>
      </c>
      <c r="D28" s="12"/>
      <c r="E28" s="12"/>
      <c r="F28" s="12">
        <f t="shared" si="0"/>
        <v>1216</v>
      </c>
      <c r="G28" s="12"/>
      <c r="H28" s="12"/>
      <c r="I28" s="12"/>
      <c r="J28" s="12"/>
      <c r="K28" s="12">
        <v>1216</v>
      </c>
      <c r="L28" s="12"/>
      <c r="M28" s="12">
        <f t="shared" si="1"/>
        <v>1216</v>
      </c>
      <c r="N28" s="14">
        <f t="shared" si="2"/>
        <v>0</v>
      </c>
    </row>
    <row r="29" ht="15" customHeight="1" spans="1:14">
      <c r="A29" s="9">
        <v>26</v>
      </c>
      <c r="B29" s="10" t="s">
        <v>459</v>
      </c>
      <c r="C29" s="11">
        <v>835</v>
      </c>
      <c r="D29" s="12"/>
      <c r="E29" s="12"/>
      <c r="F29" s="12">
        <f t="shared" si="0"/>
        <v>835</v>
      </c>
      <c r="G29" s="12">
        <v>835</v>
      </c>
      <c r="H29" s="12"/>
      <c r="I29" s="12"/>
      <c r="J29" s="12"/>
      <c r="K29" s="12"/>
      <c r="L29" s="12"/>
      <c r="M29" s="12">
        <f t="shared" si="1"/>
        <v>835</v>
      </c>
      <c r="N29" s="14">
        <f t="shared" si="2"/>
        <v>0</v>
      </c>
    </row>
    <row r="30" ht="15" customHeight="1" spans="1:14">
      <c r="A30" s="9">
        <v>27</v>
      </c>
      <c r="B30" s="10" t="s">
        <v>460</v>
      </c>
      <c r="C30" s="11">
        <v>355</v>
      </c>
      <c r="D30" s="12"/>
      <c r="E30" s="12"/>
      <c r="F30" s="12">
        <f t="shared" si="0"/>
        <v>355</v>
      </c>
      <c r="G30" s="12"/>
      <c r="H30" s="12">
        <v>355</v>
      </c>
      <c r="I30" s="12"/>
      <c r="J30" s="12"/>
      <c r="K30" s="12"/>
      <c r="L30" s="12"/>
      <c r="M30" s="12">
        <f t="shared" si="1"/>
        <v>355</v>
      </c>
      <c r="N30" s="14">
        <f t="shared" si="2"/>
        <v>0</v>
      </c>
    </row>
    <row r="31" ht="15" customHeight="1" spans="1:14">
      <c r="A31" s="9">
        <v>28</v>
      </c>
      <c r="B31" s="10" t="s">
        <v>461</v>
      </c>
      <c r="C31" s="11">
        <v>1180</v>
      </c>
      <c r="D31" s="12"/>
      <c r="E31" s="12"/>
      <c r="F31" s="12">
        <f t="shared" si="0"/>
        <v>1180</v>
      </c>
      <c r="G31" s="12"/>
      <c r="H31" s="12">
        <v>1180</v>
      </c>
      <c r="I31" s="12"/>
      <c r="J31" s="12"/>
      <c r="K31" s="12"/>
      <c r="L31" s="12"/>
      <c r="M31" s="12">
        <f t="shared" si="1"/>
        <v>1180</v>
      </c>
      <c r="N31" s="14">
        <f t="shared" si="2"/>
        <v>0</v>
      </c>
    </row>
    <row r="32" ht="15" customHeight="1" spans="1:14">
      <c r="A32" s="9">
        <v>29</v>
      </c>
      <c r="B32" s="10" t="s">
        <v>462</v>
      </c>
      <c r="C32" s="11">
        <v>2496</v>
      </c>
      <c r="D32" s="12"/>
      <c r="E32" s="12"/>
      <c r="F32" s="12">
        <f t="shared" si="0"/>
        <v>2496</v>
      </c>
      <c r="G32" s="12"/>
      <c r="H32" s="12"/>
      <c r="I32" s="12"/>
      <c r="J32" s="12"/>
      <c r="K32" s="12">
        <v>2496</v>
      </c>
      <c r="L32" s="12"/>
      <c r="M32" s="12">
        <f t="shared" si="1"/>
        <v>2496</v>
      </c>
      <c r="N32" s="14">
        <f t="shared" si="2"/>
        <v>0</v>
      </c>
    </row>
    <row r="33" ht="15" customHeight="1" spans="1:14">
      <c r="A33" s="9">
        <v>30</v>
      </c>
      <c r="B33" s="10" t="s">
        <v>137</v>
      </c>
      <c r="C33" s="11">
        <v>1750</v>
      </c>
      <c r="D33" s="12"/>
      <c r="E33" s="12"/>
      <c r="F33" s="12">
        <f t="shared" si="0"/>
        <v>1750</v>
      </c>
      <c r="G33" s="12"/>
      <c r="H33" s="12"/>
      <c r="I33" s="12"/>
      <c r="J33" s="12"/>
      <c r="K33" s="12">
        <v>1750</v>
      </c>
      <c r="L33" s="12"/>
      <c r="M33" s="12">
        <f t="shared" si="1"/>
        <v>1750</v>
      </c>
      <c r="N33" s="14">
        <f t="shared" si="2"/>
        <v>0</v>
      </c>
    </row>
    <row r="34" ht="15" customHeight="1" spans="1:14">
      <c r="A34" s="9">
        <v>31</v>
      </c>
      <c r="B34" s="10" t="s">
        <v>463</v>
      </c>
      <c r="C34" s="11">
        <v>1740</v>
      </c>
      <c r="D34" s="12">
        <v>116</v>
      </c>
      <c r="E34" s="12"/>
      <c r="F34" s="12">
        <f t="shared" si="0"/>
        <v>1624</v>
      </c>
      <c r="G34" s="12"/>
      <c r="H34" s="12">
        <v>1624</v>
      </c>
      <c r="I34" s="12"/>
      <c r="J34" s="12"/>
      <c r="K34" s="12"/>
      <c r="L34" s="12"/>
      <c r="M34" s="12">
        <f t="shared" si="1"/>
        <v>1624</v>
      </c>
      <c r="N34" s="14">
        <f t="shared" si="2"/>
        <v>0</v>
      </c>
    </row>
    <row r="35" ht="15" customHeight="1" spans="1:14">
      <c r="A35" s="9">
        <v>32</v>
      </c>
      <c r="B35" s="10" t="s">
        <v>212</v>
      </c>
      <c r="C35" s="11">
        <v>3261</v>
      </c>
      <c r="D35" s="12">
        <v>900</v>
      </c>
      <c r="E35" s="12"/>
      <c r="F35" s="12">
        <f t="shared" si="0"/>
        <v>2361</v>
      </c>
      <c r="G35" s="12">
        <v>2100</v>
      </c>
      <c r="H35" s="12">
        <v>261</v>
      </c>
      <c r="I35" s="12"/>
      <c r="J35" s="12"/>
      <c r="K35" s="12"/>
      <c r="L35" s="12"/>
      <c r="M35" s="12">
        <f t="shared" si="1"/>
        <v>2361</v>
      </c>
      <c r="N35" s="14">
        <f t="shared" si="2"/>
        <v>0</v>
      </c>
    </row>
    <row r="36" ht="15" customHeight="1" spans="1:14">
      <c r="A36" s="9">
        <v>33</v>
      </c>
      <c r="B36" s="10" t="s">
        <v>212</v>
      </c>
      <c r="C36" s="11">
        <v>359</v>
      </c>
      <c r="D36" s="12"/>
      <c r="E36" s="12"/>
      <c r="F36" s="12">
        <f t="shared" si="0"/>
        <v>359</v>
      </c>
      <c r="G36" s="12"/>
      <c r="H36" s="12">
        <v>359</v>
      </c>
      <c r="I36" s="12"/>
      <c r="J36" s="12"/>
      <c r="K36" s="12"/>
      <c r="L36" s="12"/>
      <c r="M36" s="12">
        <f t="shared" si="1"/>
        <v>359</v>
      </c>
      <c r="N36" s="14">
        <f t="shared" si="2"/>
        <v>0</v>
      </c>
    </row>
    <row r="37" ht="15" customHeight="1" spans="1:14">
      <c r="A37" s="9">
        <v>34</v>
      </c>
      <c r="B37" s="10" t="s">
        <v>219</v>
      </c>
      <c r="C37" s="11">
        <v>680</v>
      </c>
      <c r="D37" s="12"/>
      <c r="E37" s="12"/>
      <c r="F37" s="12">
        <f t="shared" si="0"/>
        <v>680</v>
      </c>
      <c r="G37" s="12"/>
      <c r="H37" s="12">
        <v>680</v>
      </c>
      <c r="I37" s="12"/>
      <c r="J37" s="12"/>
      <c r="K37" s="12"/>
      <c r="L37" s="12"/>
      <c r="M37" s="12">
        <f t="shared" si="1"/>
        <v>680</v>
      </c>
      <c r="N37" s="14">
        <f t="shared" si="2"/>
        <v>0</v>
      </c>
    </row>
    <row r="38" ht="15" customHeight="1" spans="1:14">
      <c r="A38" s="9">
        <v>35</v>
      </c>
      <c r="B38" s="10" t="s">
        <v>220</v>
      </c>
      <c r="C38" s="11">
        <v>350</v>
      </c>
      <c r="D38" s="12"/>
      <c r="E38" s="12"/>
      <c r="F38" s="12">
        <f t="shared" si="0"/>
        <v>350</v>
      </c>
      <c r="G38" s="12"/>
      <c r="H38" s="12"/>
      <c r="I38" s="12"/>
      <c r="J38" s="12"/>
      <c r="K38" s="12">
        <v>350</v>
      </c>
      <c r="L38" s="12"/>
      <c r="M38" s="12">
        <f t="shared" si="1"/>
        <v>350</v>
      </c>
      <c r="N38" s="14">
        <f t="shared" si="2"/>
        <v>0</v>
      </c>
    </row>
    <row r="39" ht="15" customHeight="1" spans="1:14">
      <c r="A39" s="9">
        <v>36</v>
      </c>
      <c r="B39" s="10" t="s">
        <v>91</v>
      </c>
      <c r="C39" s="11">
        <v>4550</v>
      </c>
      <c r="D39" s="12"/>
      <c r="E39" s="12"/>
      <c r="F39" s="12">
        <f t="shared" si="0"/>
        <v>4550</v>
      </c>
      <c r="G39" s="12"/>
      <c r="H39" s="12">
        <v>4550</v>
      </c>
      <c r="I39" s="12"/>
      <c r="J39" s="12"/>
      <c r="K39" s="12"/>
      <c r="L39" s="12"/>
      <c r="M39" s="12">
        <f t="shared" si="1"/>
        <v>4550</v>
      </c>
      <c r="N39" s="14">
        <f t="shared" si="2"/>
        <v>0</v>
      </c>
    </row>
    <row r="40" ht="15" customHeight="1" spans="1:14">
      <c r="A40" s="9">
        <v>37</v>
      </c>
      <c r="B40" s="10" t="s">
        <v>90</v>
      </c>
      <c r="C40" s="11">
        <v>2400</v>
      </c>
      <c r="D40" s="12"/>
      <c r="E40" s="12"/>
      <c r="F40" s="12">
        <f t="shared" si="0"/>
        <v>2400</v>
      </c>
      <c r="G40" s="12"/>
      <c r="H40" s="12">
        <v>2400</v>
      </c>
      <c r="I40" s="12"/>
      <c r="J40" s="12"/>
      <c r="K40" s="12"/>
      <c r="L40" s="12"/>
      <c r="M40" s="12">
        <f t="shared" si="1"/>
        <v>2400</v>
      </c>
      <c r="N40" s="14">
        <f t="shared" si="2"/>
        <v>0</v>
      </c>
    </row>
    <row r="41" ht="15" customHeight="1" spans="1:14">
      <c r="A41" s="9">
        <v>38</v>
      </c>
      <c r="B41" s="10" t="s">
        <v>464</v>
      </c>
      <c r="C41" s="11">
        <v>1290</v>
      </c>
      <c r="D41" s="12"/>
      <c r="E41" s="12"/>
      <c r="F41" s="12">
        <f t="shared" si="0"/>
        <v>1290</v>
      </c>
      <c r="G41" s="12">
        <v>1290</v>
      </c>
      <c r="H41" s="12"/>
      <c r="I41" s="12"/>
      <c r="J41" s="12"/>
      <c r="K41" s="12"/>
      <c r="L41" s="12"/>
      <c r="M41" s="12">
        <f t="shared" si="1"/>
        <v>1290</v>
      </c>
      <c r="N41" s="14">
        <f t="shared" si="2"/>
        <v>0</v>
      </c>
    </row>
    <row r="42" ht="15" customHeight="1" spans="1:14">
      <c r="A42" s="9">
        <v>39</v>
      </c>
      <c r="B42" s="10" t="s">
        <v>465</v>
      </c>
      <c r="C42" s="11">
        <v>185</v>
      </c>
      <c r="D42" s="12">
        <v>32.5</v>
      </c>
      <c r="E42" s="12">
        <v>0.5</v>
      </c>
      <c r="F42" s="12">
        <f t="shared" si="0"/>
        <v>152</v>
      </c>
      <c r="G42" s="12"/>
      <c r="H42" s="12">
        <v>152</v>
      </c>
      <c r="I42" s="12"/>
      <c r="J42" s="12"/>
      <c r="K42" s="12"/>
      <c r="L42" s="12"/>
      <c r="M42" s="12">
        <f t="shared" si="1"/>
        <v>152</v>
      </c>
      <c r="N42" s="14">
        <f t="shared" si="2"/>
        <v>0</v>
      </c>
    </row>
    <row r="43" ht="15" customHeight="1" spans="1:14">
      <c r="A43" s="9">
        <v>40</v>
      </c>
      <c r="B43" s="10" t="s">
        <v>143</v>
      </c>
      <c r="C43" s="11">
        <v>175</v>
      </c>
      <c r="D43" s="12"/>
      <c r="E43" s="12"/>
      <c r="F43" s="12">
        <f t="shared" si="0"/>
        <v>175</v>
      </c>
      <c r="G43" s="12">
        <v>175</v>
      </c>
      <c r="H43" s="12"/>
      <c r="I43" s="12"/>
      <c r="J43" s="12"/>
      <c r="K43" s="12"/>
      <c r="L43" s="12"/>
      <c r="M43" s="12">
        <f t="shared" si="1"/>
        <v>175</v>
      </c>
      <c r="N43" s="14">
        <f t="shared" si="2"/>
        <v>0</v>
      </c>
    </row>
    <row r="44" ht="15" customHeight="1" spans="1:14">
      <c r="A44" s="9">
        <v>41</v>
      </c>
      <c r="B44" s="10" t="s">
        <v>366</v>
      </c>
      <c r="C44" s="11">
        <v>2211</v>
      </c>
      <c r="D44" s="12">
        <v>571</v>
      </c>
      <c r="E44" s="12"/>
      <c r="F44" s="12">
        <f t="shared" si="0"/>
        <v>1640</v>
      </c>
      <c r="G44" s="12"/>
      <c r="H44" s="12">
        <v>1640</v>
      </c>
      <c r="I44" s="12"/>
      <c r="J44" s="12"/>
      <c r="K44" s="12"/>
      <c r="L44" s="12"/>
      <c r="M44" s="12">
        <f t="shared" si="1"/>
        <v>1640</v>
      </c>
      <c r="N44" s="14">
        <f t="shared" si="2"/>
        <v>0</v>
      </c>
    </row>
    <row r="45" ht="15" customHeight="1" spans="1:14">
      <c r="A45" s="9">
        <v>42</v>
      </c>
      <c r="B45" s="10" t="s">
        <v>367</v>
      </c>
      <c r="C45" s="11">
        <v>250</v>
      </c>
      <c r="D45" s="12"/>
      <c r="E45" s="12"/>
      <c r="F45" s="12">
        <f t="shared" si="0"/>
        <v>250</v>
      </c>
      <c r="G45" s="12"/>
      <c r="H45" s="12">
        <v>250</v>
      </c>
      <c r="I45" s="12"/>
      <c r="J45" s="12"/>
      <c r="K45" s="12"/>
      <c r="L45" s="12"/>
      <c r="M45" s="12">
        <f t="shared" si="1"/>
        <v>250</v>
      </c>
      <c r="N45" s="14">
        <f t="shared" si="2"/>
        <v>0</v>
      </c>
    </row>
    <row r="46" ht="15" customHeight="1" spans="1:14">
      <c r="A46" s="9">
        <v>43</v>
      </c>
      <c r="B46" s="10" t="s">
        <v>146</v>
      </c>
      <c r="C46" s="11">
        <v>1292</v>
      </c>
      <c r="D46" s="12">
        <v>105</v>
      </c>
      <c r="E46" s="12"/>
      <c r="F46" s="12">
        <f t="shared" si="0"/>
        <v>1187</v>
      </c>
      <c r="G46" s="12"/>
      <c r="H46" s="12"/>
      <c r="I46" s="12"/>
      <c r="J46" s="12"/>
      <c r="K46" s="12">
        <v>1187</v>
      </c>
      <c r="L46" s="12"/>
      <c r="M46" s="12">
        <f t="shared" si="1"/>
        <v>1187</v>
      </c>
      <c r="N46" s="14">
        <f t="shared" si="2"/>
        <v>0</v>
      </c>
    </row>
    <row r="47" ht="15" customHeight="1" spans="1:14">
      <c r="A47" s="9">
        <v>44</v>
      </c>
      <c r="B47" s="10" t="s">
        <v>147</v>
      </c>
      <c r="C47" s="11">
        <v>2950</v>
      </c>
      <c r="D47" s="12"/>
      <c r="E47" s="12"/>
      <c r="F47" s="12">
        <f t="shared" si="0"/>
        <v>2950</v>
      </c>
      <c r="G47" s="12"/>
      <c r="H47" s="12"/>
      <c r="I47" s="12"/>
      <c r="J47" s="12"/>
      <c r="K47" s="12">
        <v>2950</v>
      </c>
      <c r="L47" s="12"/>
      <c r="M47" s="12">
        <f t="shared" si="1"/>
        <v>2950</v>
      </c>
      <c r="N47" s="14">
        <f t="shared" si="2"/>
        <v>0</v>
      </c>
    </row>
    <row r="48" ht="15" customHeight="1" spans="1:14">
      <c r="A48" s="9">
        <v>45</v>
      </c>
      <c r="B48" s="10" t="s">
        <v>466</v>
      </c>
      <c r="C48" s="11">
        <v>3050</v>
      </c>
      <c r="D48" s="12"/>
      <c r="E48" s="12"/>
      <c r="F48" s="12">
        <f t="shared" si="0"/>
        <v>3050</v>
      </c>
      <c r="G48" s="12"/>
      <c r="H48" s="12">
        <v>3050</v>
      </c>
      <c r="I48" s="12"/>
      <c r="J48" s="12"/>
      <c r="K48" s="12"/>
      <c r="L48" s="12"/>
      <c r="M48" s="12">
        <f t="shared" si="1"/>
        <v>3050</v>
      </c>
      <c r="N48" s="14">
        <f t="shared" si="2"/>
        <v>0</v>
      </c>
    </row>
    <row r="49" ht="15" customHeight="1" spans="1:14">
      <c r="A49" s="9">
        <v>46</v>
      </c>
      <c r="B49" s="10" t="s">
        <v>369</v>
      </c>
      <c r="C49" s="11">
        <v>450</v>
      </c>
      <c r="D49" s="12">
        <v>122</v>
      </c>
      <c r="E49" s="12"/>
      <c r="F49" s="12">
        <f t="shared" si="0"/>
        <v>328</v>
      </c>
      <c r="G49" s="12"/>
      <c r="H49" s="12"/>
      <c r="I49" s="12"/>
      <c r="J49" s="12"/>
      <c r="K49" s="12">
        <v>328</v>
      </c>
      <c r="L49" s="12"/>
      <c r="M49" s="12">
        <f t="shared" si="1"/>
        <v>328</v>
      </c>
      <c r="N49" s="14">
        <f t="shared" si="2"/>
        <v>0</v>
      </c>
    </row>
    <row r="50" ht="15" customHeight="1" spans="1:14">
      <c r="A50" s="9">
        <v>47</v>
      </c>
      <c r="B50" s="10" t="s">
        <v>384</v>
      </c>
      <c r="C50" s="11">
        <v>350</v>
      </c>
      <c r="D50" s="12"/>
      <c r="E50" s="12"/>
      <c r="F50" s="12">
        <f t="shared" si="0"/>
        <v>350</v>
      </c>
      <c r="G50" s="12"/>
      <c r="H50" s="12">
        <v>350</v>
      </c>
      <c r="I50" s="12"/>
      <c r="J50" s="12"/>
      <c r="K50" s="12"/>
      <c r="L50" s="12"/>
      <c r="M50" s="12">
        <f t="shared" si="1"/>
        <v>350</v>
      </c>
      <c r="N50" s="14">
        <f t="shared" si="2"/>
        <v>0</v>
      </c>
    </row>
    <row r="51" ht="15" customHeight="1" spans="1:14">
      <c r="A51" s="9">
        <v>48</v>
      </c>
      <c r="B51" s="10" t="s">
        <v>55</v>
      </c>
      <c r="C51" s="11">
        <v>1862</v>
      </c>
      <c r="D51" s="12"/>
      <c r="E51" s="12"/>
      <c r="F51" s="12">
        <f t="shared" si="0"/>
        <v>1862</v>
      </c>
      <c r="G51" s="12"/>
      <c r="H51" s="12"/>
      <c r="I51" s="12"/>
      <c r="J51" s="12"/>
      <c r="K51" s="12">
        <v>1862</v>
      </c>
      <c r="L51" s="12"/>
      <c r="M51" s="12">
        <f t="shared" si="1"/>
        <v>1862</v>
      </c>
      <c r="N51" s="14">
        <f t="shared" si="2"/>
        <v>0</v>
      </c>
    </row>
    <row r="52" ht="15" customHeight="1" spans="1:14">
      <c r="A52" s="9">
        <v>49</v>
      </c>
      <c r="B52" s="10" t="s">
        <v>61</v>
      </c>
      <c r="C52" s="11">
        <v>2750</v>
      </c>
      <c r="D52" s="12"/>
      <c r="E52" s="12"/>
      <c r="F52" s="12">
        <f t="shared" si="0"/>
        <v>2750</v>
      </c>
      <c r="G52" s="12">
        <v>2750</v>
      </c>
      <c r="H52" s="12"/>
      <c r="I52" s="12"/>
      <c r="J52" s="12"/>
      <c r="K52" s="12"/>
      <c r="L52" s="12"/>
      <c r="M52" s="12">
        <f t="shared" si="1"/>
        <v>2750</v>
      </c>
      <c r="N52" s="14">
        <f t="shared" si="2"/>
        <v>0</v>
      </c>
    </row>
    <row r="53" ht="15" customHeight="1" spans="1:14">
      <c r="A53" s="9">
        <v>50</v>
      </c>
      <c r="B53" s="10" t="s">
        <v>63</v>
      </c>
      <c r="C53" s="11">
        <v>1165</v>
      </c>
      <c r="D53" s="12"/>
      <c r="E53" s="12"/>
      <c r="F53" s="12">
        <f t="shared" si="0"/>
        <v>1165</v>
      </c>
      <c r="G53" s="12"/>
      <c r="H53" s="12">
        <v>1165</v>
      </c>
      <c r="I53" s="12"/>
      <c r="J53" s="12"/>
      <c r="K53" s="12"/>
      <c r="L53" s="12"/>
      <c r="M53" s="12">
        <f t="shared" si="1"/>
        <v>1165</v>
      </c>
      <c r="N53" s="14">
        <f t="shared" si="2"/>
        <v>0</v>
      </c>
    </row>
    <row r="54" ht="15" customHeight="1" spans="1:14">
      <c r="A54" s="9">
        <v>51</v>
      </c>
      <c r="B54" s="10" t="s">
        <v>64</v>
      </c>
      <c r="C54" s="11">
        <v>2652</v>
      </c>
      <c r="D54" s="12"/>
      <c r="E54" s="12"/>
      <c r="F54" s="12">
        <f t="shared" si="0"/>
        <v>2652</v>
      </c>
      <c r="G54" s="12"/>
      <c r="H54" s="12">
        <v>2652</v>
      </c>
      <c r="I54" s="12"/>
      <c r="J54" s="12"/>
      <c r="K54" s="12"/>
      <c r="L54" s="12"/>
      <c r="M54" s="12">
        <f t="shared" si="1"/>
        <v>2652</v>
      </c>
      <c r="N54" s="14">
        <f t="shared" si="2"/>
        <v>0</v>
      </c>
    </row>
    <row r="55" ht="15" customHeight="1" spans="1:14">
      <c r="A55" s="9">
        <v>52</v>
      </c>
      <c r="B55" s="10" t="s">
        <v>65</v>
      </c>
      <c r="C55" s="11">
        <v>275</v>
      </c>
      <c r="D55" s="12"/>
      <c r="E55" s="12"/>
      <c r="F55" s="12">
        <f t="shared" si="0"/>
        <v>275</v>
      </c>
      <c r="G55" s="12">
        <v>275</v>
      </c>
      <c r="H55" s="12"/>
      <c r="I55" s="12"/>
      <c r="J55" s="12"/>
      <c r="K55" s="12"/>
      <c r="L55" s="12"/>
      <c r="M55" s="12">
        <f t="shared" si="1"/>
        <v>275</v>
      </c>
      <c r="N55" s="14">
        <f t="shared" si="2"/>
        <v>0</v>
      </c>
    </row>
    <row r="56" ht="15" customHeight="1" spans="1:14">
      <c r="A56" s="9">
        <v>53</v>
      </c>
      <c r="B56" s="10" t="s">
        <v>70</v>
      </c>
      <c r="C56" s="11">
        <v>14359</v>
      </c>
      <c r="D56" s="12"/>
      <c r="E56" s="12">
        <v>9</v>
      </c>
      <c r="F56" s="12">
        <f t="shared" si="0"/>
        <v>14350</v>
      </c>
      <c r="G56" s="12">
        <v>14000</v>
      </c>
      <c r="H56" s="12">
        <v>350</v>
      </c>
      <c r="I56" s="12"/>
      <c r="J56" s="12"/>
      <c r="K56" s="12"/>
      <c r="L56" s="12"/>
      <c r="M56" s="12">
        <f t="shared" si="1"/>
        <v>14350</v>
      </c>
      <c r="N56" s="14">
        <f t="shared" si="2"/>
        <v>0</v>
      </c>
    </row>
    <row r="57" ht="15" customHeight="1" spans="1:14">
      <c r="A57" s="9">
        <v>54</v>
      </c>
      <c r="B57" s="10" t="s">
        <v>73</v>
      </c>
      <c r="C57" s="11">
        <v>292</v>
      </c>
      <c r="D57" s="12">
        <v>73</v>
      </c>
      <c r="E57" s="12"/>
      <c r="F57" s="12">
        <f t="shared" ref="F57:F71" si="3">C57-D57-E57</f>
        <v>219</v>
      </c>
      <c r="G57" s="12">
        <v>219</v>
      </c>
      <c r="H57" s="12"/>
      <c r="I57" s="12"/>
      <c r="J57" s="12"/>
      <c r="K57" s="12"/>
      <c r="L57" s="12"/>
      <c r="M57" s="12">
        <f t="shared" ref="M57:M71" si="4">SUM(G57:L57)</f>
        <v>219</v>
      </c>
      <c r="N57" s="14">
        <f t="shared" ref="N57:N72" si="5">F57-M57</f>
        <v>0</v>
      </c>
    </row>
    <row r="58" ht="15" customHeight="1" spans="1:14">
      <c r="A58" s="9">
        <v>55</v>
      </c>
      <c r="B58" s="10" t="s">
        <v>467</v>
      </c>
      <c r="C58" s="11">
        <v>380</v>
      </c>
      <c r="D58" s="12"/>
      <c r="E58" s="12"/>
      <c r="F58" s="12">
        <f t="shared" si="3"/>
        <v>380</v>
      </c>
      <c r="G58" s="12"/>
      <c r="H58" s="12">
        <v>380</v>
      </c>
      <c r="I58" s="12"/>
      <c r="J58" s="12"/>
      <c r="K58" s="12"/>
      <c r="L58" s="12"/>
      <c r="M58" s="12">
        <f t="shared" si="4"/>
        <v>380</v>
      </c>
      <c r="N58" s="14">
        <f t="shared" si="5"/>
        <v>0</v>
      </c>
    </row>
    <row r="59" ht="15" customHeight="1" spans="1:14">
      <c r="A59" s="9">
        <v>56</v>
      </c>
      <c r="B59" s="10" t="s">
        <v>468</v>
      </c>
      <c r="C59" s="11">
        <v>1800</v>
      </c>
      <c r="D59" s="12"/>
      <c r="E59" s="12"/>
      <c r="F59" s="12">
        <f t="shared" si="3"/>
        <v>1800</v>
      </c>
      <c r="G59" s="12"/>
      <c r="H59" s="12"/>
      <c r="I59" s="12"/>
      <c r="J59" s="12"/>
      <c r="K59" s="12">
        <v>1800</v>
      </c>
      <c r="L59" s="12"/>
      <c r="M59" s="12">
        <f t="shared" si="4"/>
        <v>1800</v>
      </c>
      <c r="N59" s="14">
        <f t="shared" si="5"/>
        <v>0</v>
      </c>
    </row>
    <row r="60" ht="15" customHeight="1" spans="1:14">
      <c r="A60" s="9">
        <v>57</v>
      </c>
      <c r="B60" s="10" t="s">
        <v>469</v>
      </c>
      <c r="C60" s="11">
        <v>375</v>
      </c>
      <c r="D60" s="12"/>
      <c r="E60" s="12"/>
      <c r="F60" s="12">
        <f t="shared" si="3"/>
        <v>375</v>
      </c>
      <c r="G60" s="12"/>
      <c r="H60" s="12">
        <v>375</v>
      </c>
      <c r="I60" s="12"/>
      <c r="J60" s="12"/>
      <c r="K60" s="12"/>
      <c r="L60" s="12"/>
      <c r="M60" s="12">
        <f t="shared" si="4"/>
        <v>375</v>
      </c>
      <c r="N60" s="14">
        <f t="shared" si="5"/>
        <v>0</v>
      </c>
    </row>
    <row r="61" ht="15" customHeight="1" spans="1:14">
      <c r="A61" s="9">
        <v>58</v>
      </c>
      <c r="B61" s="10" t="s">
        <v>470</v>
      </c>
      <c r="C61" s="11">
        <v>1125</v>
      </c>
      <c r="D61" s="12"/>
      <c r="E61" s="12"/>
      <c r="F61" s="12">
        <f t="shared" si="3"/>
        <v>1125</v>
      </c>
      <c r="G61" s="12"/>
      <c r="H61" s="12"/>
      <c r="I61" s="12"/>
      <c r="J61" s="12"/>
      <c r="K61" s="12">
        <v>1125</v>
      </c>
      <c r="L61" s="12"/>
      <c r="M61" s="12">
        <f t="shared" si="4"/>
        <v>1125</v>
      </c>
      <c r="N61" s="14">
        <f t="shared" si="5"/>
        <v>0</v>
      </c>
    </row>
    <row r="62" ht="15" customHeight="1" spans="1:14">
      <c r="A62" s="9">
        <v>59</v>
      </c>
      <c r="B62" s="10" t="s">
        <v>471</v>
      </c>
      <c r="C62" s="11">
        <v>4220</v>
      </c>
      <c r="D62" s="12"/>
      <c r="E62" s="12"/>
      <c r="F62" s="12">
        <f t="shared" si="3"/>
        <v>4220</v>
      </c>
      <c r="G62" s="12"/>
      <c r="H62" s="12"/>
      <c r="I62" s="12"/>
      <c r="J62" s="12"/>
      <c r="K62" s="12">
        <v>4220</v>
      </c>
      <c r="L62" s="12"/>
      <c r="M62" s="12">
        <f t="shared" si="4"/>
        <v>4220</v>
      </c>
      <c r="N62" s="14">
        <f t="shared" si="5"/>
        <v>0</v>
      </c>
    </row>
    <row r="63" ht="15" customHeight="1" spans="1:14">
      <c r="A63" s="9">
        <v>60</v>
      </c>
      <c r="B63" s="10" t="s">
        <v>472</v>
      </c>
      <c r="C63" s="11">
        <v>400</v>
      </c>
      <c r="D63" s="12"/>
      <c r="E63" s="12">
        <v>32</v>
      </c>
      <c r="F63" s="12">
        <f t="shared" si="3"/>
        <v>368</v>
      </c>
      <c r="G63" s="12"/>
      <c r="H63" s="12">
        <v>368</v>
      </c>
      <c r="I63" s="12"/>
      <c r="J63" s="12"/>
      <c r="K63" s="12"/>
      <c r="L63" s="12"/>
      <c r="M63" s="12">
        <f t="shared" si="4"/>
        <v>368</v>
      </c>
      <c r="N63" s="14">
        <f t="shared" si="5"/>
        <v>0</v>
      </c>
    </row>
    <row r="64" ht="15" customHeight="1" spans="1:14">
      <c r="A64" s="9">
        <v>61</v>
      </c>
      <c r="B64" s="10" t="s">
        <v>473</v>
      </c>
      <c r="C64" s="11">
        <v>750</v>
      </c>
      <c r="D64" s="12"/>
      <c r="E64" s="12"/>
      <c r="F64" s="12">
        <f t="shared" si="3"/>
        <v>750</v>
      </c>
      <c r="G64" s="12">
        <v>750</v>
      </c>
      <c r="H64" s="12"/>
      <c r="I64" s="12"/>
      <c r="J64" s="12"/>
      <c r="K64" s="12"/>
      <c r="L64" s="12"/>
      <c r="M64" s="12">
        <f t="shared" si="4"/>
        <v>750</v>
      </c>
      <c r="N64" s="14">
        <f t="shared" si="5"/>
        <v>0</v>
      </c>
    </row>
    <row r="65" ht="15" customHeight="1" spans="1:14">
      <c r="A65" s="9">
        <v>62</v>
      </c>
      <c r="B65" s="10" t="s">
        <v>106</v>
      </c>
      <c r="C65" s="11">
        <v>1286</v>
      </c>
      <c r="D65" s="12"/>
      <c r="E65" s="12"/>
      <c r="F65" s="12">
        <f t="shared" si="3"/>
        <v>1286</v>
      </c>
      <c r="G65" s="12"/>
      <c r="H65" s="12"/>
      <c r="I65" s="12"/>
      <c r="J65" s="12"/>
      <c r="K65" s="12">
        <v>1286</v>
      </c>
      <c r="L65" s="12"/>
      <c r="M65" s="12">
        <f t="shared" si="4"/>
        <v>1286</v>
      </c>
      <c r="N65" s="14">
        <f t="shared" si="5"/>
        <v>0</v>
      </c>
    </row>
    <row r="66" ht="15" customHeight="1" spans="1:14">
      <c r="A66" s="9">
        <v>63</v>
      </c>
      <c r="B66" s="10" t="s">
        <v>106</v>
      </c>
      <c r="C66" s="11">
        <v>1833</v>
      </c>
      <c r="D66" s="12"/>
      <c r="E66" s="12">
        <v>3</v>
      </c>
      <c r="F66" s="12">
        <f t="shared" si="3"/>
        <v>1830</v>
      </c>
      <c r="G66" s="12">
        <v>390</v>
      </c>
      <c r="H66" s="12">
        <v>1440</v>
      </c>
      <c r="I66" s="12"/>
      <c r="J66" s="12"/>
      <c r="K66" s="12"/>
      <c r="L66" s="12"/>
      <c r="M66" s="12">
        <f t="shared" si="4"/>
        <v>1830</v>
      </c>
      <c r="N66" s="14">
        <f t="shared" si="5"/>
        <v>0</v>
      </c>
    </row>
    <row r="67" ht="15" customHeight="1" spans="1:14">
      <c r="A67" s="9">
        <v>64</v>
      </c>
      <c r="B67" s="10" t="s">
        <v>474</v>
      </c>
      <c r="C67" s="11">
        <v>5995</v>
      </c>
      <c r="D67" s="12"/>
      <c r="E67" s="12"/>
      <c r="F67" s="12">
        <f t="shared" si="3"/>
        <v>5995</v>
      </c>
      <c r="G67" s="12"/>
      <c r="H67" s="12">
        <v>5995</v>
      </c>
      <c r="I67" s="12"/>
      <c r="J67" s="12"/>
      <c r="K67" s="12"/>
      <c r="L67" s="12"/>
      <c r="M67" s="12">
        <f t="shared" si="4"/>
        <v>5995</v>
      </c>
      <c r="N67" s="14">
        <f t="shared" si="5"/>
        <v>0</v>
      </c>
    </row>
    <row r="68" ht="15" customHeight="1" spans="1:14">
      <c r="A68" s="9">
        <v>65</v>
      </c>
      <c r="B68" s="10" t="s">
        <v>475</v>
      </c>
      <c r="C68" s="11">
        <v>575</v>
      </c>
      <c r="D68" s="12"/>
      <c r="E68" s="12"/>
      <c r="F68" s="12">
        <f t="shared" si="3"/>
        <v>575</v>
      </c>
      <c r="G68" s="12"/>
      <c r="H68" s="12">
        <v>575</v>
      </c>
      <c r="I68" s="12"/>
      <c r="J68" s="12"/>
      <c r="K68" s="12"/>
      <c r="L68" s="12"/>
      <c r="M68" s="12">
        <f t="shared" si="4"/>
        <v>575</v>
      </c>
      <c r="N68" s="14">
        <f t="shared" si="5"/>
        <v>0</v>
      </c>
    </row>
    <row r="69" ht="15" customHeight="1" spans="1:14">
      <c r="A69" s="9">
        <v>66</v>
      </c>
      <c r="B69" s="10" t="s">
        <v>476</v>
      </c>
      <c r="C69" s="11">
        <v>2160</v>
      </c>
      <c r="D69" s="12"/>
      <c r="E69" s="12"/>
      <c r="F69" s="12">
        <f t="shared" si="3"/>
        <v>2160</v>
      </c>
      <c r="G69" s="12"/>
      <c r="H69" s="12"/>
      <c r="I69" s="12"/>
      <c r="J69" s="12"/>
      <c r="K69" s="12">
        <v>2160</v>
      </c>
      <c r="L69" s="12"/>
      <c r="M69" s="12">
        <f t="shared" si="4"/>
        <v>2160</v>
      </c>
      <c r="N69" s="14">
        <f t="shared" si="5"/>
        <v>0</v>
      </c>
    </row>
    <row r="70" ht="15" customHeight="1" spans="1:14">
      <c r="A70" s="9">
        <v>67</v>
      </c>
      <c r="B70" s="10" t="s">
        <v>477</v>
      </c>
      <c r="C70" s="11">
        <v>375</v>
      </c>
      <c r="D70" s="12"/>
      <c r="E70" s="12"/>
      <c r="F70" s="12">
        <f t="shared" si="3"/>
        <v>375</v>
      </c>
      <c r="G70" s="12"/>
      <c r="H70" s="12">
        <v>375</v>
      </c>
      <c r="I70" s="12"/>
      <c r="J70" s="12"/>
      <c r="K70" s="12"/>
      <c r="L70" s="12"/>
      <c r="M70" s="12">
        <f t="shared" si="4"/>
        <v>375</v>
      </c>
      <c r="N70" s="14">
        <f t="shared" si="5"/>
        <v>0</v>
      </c>
    </row>
    <row r="71" ht="15" customHeight="1" spans="1:14">
      <c r="A71" s="9">
        <v>68</v>
      </c>
      <c r="B71" s="10" t="s">
        <v>478</v>
      </c>
      <c r="C71" s="11">
        <v>2115</v>
      </c>
      <c r="D71" s="12">
        <v>54</v>
      </c>
      <c r="E71" s="12">
        <v>15</v>
      </c>
      <c r="F71" s="12">
        <f t="shared" si="3"/>
        <v>2046</v>
      </c>
      <c r="G71" s="12">
        <v>-15</v>
      </c>
      <c r="H71" s="12">
        <v>2061</v>
      </c>
      <c r="I71" s="12"/>
      <c r="J71" s="12"/>
      <c r="K71" s="12"/>
      <c r="L71" s="12"/>
      <c r="M71" s="12">
        <f t="shared" si="4"/>
        <v>2046</v>
      </c>
      <c r="N71" s="14">
        <f t="shared" si="5"/>
        <v>0</v>
      </c>
    </row>
    <row r="72" s="2" customFormat="1" ht="21" customHeight="1" spans="1:14">
      <c r="A72" s="14"/>
      <c r="B72" s="14" t="s">
        <v>27</v>
      </c>
      <c r="C72" s="15">
        <f t="shared" ref="C72:M72" si="6">SUM(C4:C71)</f>
        <v>135699</v>
      </c>
      <c r="D72" s="15">
        <f t="shared" si="6"/>
        <v>4297.5</v>
      </c>
      <c r="E72" s="15">
        <f t="shared" si="6"/>
        <v>59.5</v>
      </c>
      <c r="F72" s="15">
        <f t="shared" si="6"/>
        <v>131342</v>
      </c>
      <c r="G72" s="15">
        <f t="shared" si="6"/>
        <v>33024</v>
      </c>
      <c r="H72" s="15">
        <f t="shared" si="6"/>
        <v>43417</v>
      </c>
      <c r="I72" s="15">
        <f t="shared" si="6"/>
        <v>0</v>
      </c>
      <c r="J72" s="15">
        <f t="shared" si="6"/>
        <v>0</v>
      </c>
      <c r="K72" s="15">
        <f t="shared" si="6"/>
        <v>54901</v>
      </c>
      <c r="L72" s="15">
        <f t="shared" si="6"/>
        <v>0</v>
      </c>
      <c r="M72" s="15">
        <f t="shared" si="6"/>
        <v>131342</v>
      </c>
      <c r="N72" s="14">
        <f t="shared" si="5"/>
        <v>0</v>
      </c>
    </row>
    <row r="73" ht="15" customHeight="1" spans="1:14">
      <c r="A73" s="9">
        <v>1</v>
      </c>
      <c r="B73" s="10" t="s">
        <v>28</v>
      </c>
      <c r="C73" s="16">
        <v>13310</v>
      </c>
      <c r="D73" s="12"/>
      <c r="E73" s="12"/>
      <c r="F73" s="12">
        <f t="shared" ref="F73:F76" si="7">C73-D73-E73</f>
        <v>13310</v>
      </c>
      <c r="G73" s="12"/>
      <c r="H73" s="12"/>
      <c r="I73" s="12"/>
      <c r="J73" s="12"/>
      <c r="K73" s="12">
        <v>13310</v>
      </c>
      <c r="L73" s="12"/>
      <c r="M73" s="12"/>
      <c r="N73" s="14"/>
    </row>
    <row r="74" ht="15" customHeight="1" spans="1:14">
      <c r="A74" s="9">
        <v>2</v>
      </c>
      <c r="B74" s="10" t="s">
        <v>29</v>
      </c>
      <c r="C74" s="16"/>
      <c r="D74" s="12"/>
      <c r="E74" s="12"/>
      <c r="F74" s="12">
        <f t="shared" si="7"/>
        <v>0</v>
      </c>
      <c r="G74" s="12"/>
      <c r="H74" s="12"/>
      <c r="I74" s="12"/>
      <c r="J74" s="12"/>
      <c r="K74" s="12"/>
      <c r="L74" s="12"/>
      <c r="M74" s="12"/>
      <c r="N74" s="14"/>
    </row>
    <row r="75" ht="15" customHeight="1" spans="1:14">
      <c r="A75" s="9">
        <v>3</v>
      </c>
      <c r="B75" s="10" t="s">
        <v>30</v>
      </c>
      <c r="C75" s="16">
        <v>5176</v>
      </c>
      <c r="D75" s="12"/>
      <c r="E75" s="12"/>
      <c r="F75" s="12">
        <f t="shared" si="7"/>
        <v>5176</v>
      </c>
      <c r="G75" s="12"/>
      <c r="H75" s="12"/>
      <c r="I75" s="12"/>
      <c r="J75" s="12"/>
      <c r="K75" s="12">
        <v>5176</v>
      </c>
      <c r="L75" s="12"/>
      <c r="M75" s="12"/>
      <c r="N75" s="14"/>
    </row>
    <row r="76" s="3" customFormat="1" ht="15" customHeight="1" spans="1:14">
      <c r="A76" s="15">
        <v>4</v>
      </c>
      <c r="B76" s="12" t="s">
        <v>7</v>
      </c>
      <c r="C76" s="16"/>
      <c r="D76" s="12"/>
      <c r="E76" s="12"/>
      <c r="F76" s="12">
        <f t="shared" si="7"/>
        <v>0</v>
      </c>
      <c r="G76" s="12"/>
      <c r="H76" s="12"/>
      <c r="I76" s="12"/>
      <c r="J76" s="12"/>
      <c r="K76" s="12"/>
      <c r="L76" s="12"/>
      <c r="M76" s="12"/>
      <c r="N76" s="15"/>
    </row>
    <row r="77" s="2" customFormat="1" ht="21" customHeight="1" spans="1:14">
      <c r="A77" s="14"/>
      <c r="B77" s="14" t="s">
        <v>27</v>
      </c>
      <c r="C77" s="15">
        <f t="shared" ref="C77:N77" si="8">SUM(C73:C76)</f>
        <v>18486</v>
      </c>
      <c r="D77" s="15">
        <f t="shared" si="8"/>
        <v>0</v>
      </c>
      <c r="E77" s="15">
        <f t="shared" si="8"/>
        <v>0</v>
      </c>
      <c r="F77" s="15">
        <f t="shared" si="8"/>
        <v>18486</v>
      </c>
      <c r="G77" s="15">
        <f t="shared" si="8"/>
        <v>0</v>
      </c>
      <c r="H77" s="15">
        <f t="shared" si="8"/>
        <v>0</v>
      </c>
      <c r="I77" s="15">
        <f t="shared" si="8"/>
        <v>0</v>
      </c>
      <c r="J77" s="15">
        <f t="shared" si="8"/>
        <v>0</v>
      </c>
      <c r="K77" s="15">
        <f t="shared" si="8"/>
        <v>18486</v>
      </c>
      <c r="L77" s="15">
        <f t="shared" si="8"/>
        <v>0</v>
      </c>
      <c r="M77" s="15">
        <f t="shared" si="8"/>
        <v>0</v>
      </c>
      <c r="N77" s="15">
        <f t="shared" si="8"/>
        <v>0</v>
      </c>
    </row>
    <row r="78" s="2" customFormat="1" ht="21" customHeight="1" spans="1:14">
      <c r="A78" s="14"/>
      <c r="B78" s="14" t="s">
        <v>31</v>
      </c>
      <c r="C78" s="15">
        <f>C72+C77</f>
        <v>154185</v>
      </c>
      <c r="D78" s="15">
        <f t="shared" ref="D78:N78" si="9">D72+D77</f>
        <v>4297.5</v>
      </c>
      <c r="E78" s="15">
        <f t="shared" si="9"/>
        <v>59.5</v>
      </c>
      <c r="F78" s="15">
        <f t="shared" si="9"/>
        <v>149828</v>
      </c>
      <c r="G78" s="15">
        <f t="shared" si="9"/>
        <v>33024</v>
      </c>
      <c r="H78" s="15">
        <f t="shared" si="9"/>
        <v>43417</v>
      </c>
      <c r="I78" s="15">
        <f t="shared" si="9"/>
        <v>0</v>
      </c>
      <c r="J78" s="15">
        <f t="shared" si="9"/>
        <v>0</v>
      </c>
      <c r="K78" s="15">
        <f t="shared" si="9"/>
        <v>73387</v>
      </c>
      <c r="L78" s="15">
        <f t="shared" si="9"/>
        <v>0</v>
      </c>
      <c r="M78" s="15">
        <f t="shared" si="9"/>
        <v>131342</v>
      </c>
      <c r="N78" s="15">
        <f t="shared" si="9"/>
        <v>0</v>
      </c>
    </row>
    <row r="89" spans="2:2">
      <c r="B89" s="28"/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6"/>
  <sheetViews>
    <sheetView workbookViewId="0">
      <pane xSplit="2" ySplit="3" topLeftCell="C16" activePane="bottomRight" state="frozenSplit"/>
      <selection/>
      <selection pane="topRight"/>
      <selection pane="bottomLeft"/>
      <selection pane="bottomRight" activeCell="K36" sqref="K36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479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480</v>
      </c>
      <c r="C4" s="11">
        <v>1815</v>
      </c>
      <c r="D4" s="12"/>
      <c r="E4" s="12"/>
      <c r="F4" s="12">
        <f t="shared" ref="F4:F67" si="0">C4-D4-E4</f>
        <v>1815</v>
      </c>
      <c r="G4" s="12"/>
      <c r="H4" s="12"/>
      <c r="I4" s="12"/>
      <c r="J4" s="12"/>
      <c r="K4" s="12">
        <v>1815</v>
      </c>
      <c r="L4" s="12"/>
      <c r="M4" s="12">
        <f>SUM(G4:L4)</f>
        <v>1815</v>
      </c>
      <c r="N4" s="14">
        <f>F4-M4</f>
        <v>0</v>
      </c>
    </row>
    <row r="5" ht="15" customHeight="1" spans="1:14">
      <c r="A5" s="9">
        <v>2</v>
      </c>
      <c r="B5" s="10" t="s">
        <v>435</v>
      </c>
      <c r="C5" s="11">
        <v>1288</v>
      </c>
      <c r="D5" s="12"/>
      <c r="E5" s="12"/>
      <c r="F5" s="12">
        <f t="shared" si="0"/>
        <v>1288</v>
      </c>
      <c r="G5" s="12"/>
      <c r="H5" s="12">
        <v>1288</v>
      </c>
      <c r="I5" s="12"/>
      <c r="J5" s="12"/>
      <c r="K5" s="12"/>
      <c r="L5" s="12"/>
      <c r="M5" s="12">
        <f>SUM(G5:L5)</f>
        <v>1288</v>
      </c>
      <c r="N5" s="14">
        <f>F5-M5</f>
        <v>0</v>
      </c>
    </row>
    <row r="6" ht="15" customHeight="1" spans="1:14">
      <c r="A6" s="9">
        <v>3</v>
      </c>
      <c r="B6" s="10" t="s">
        <v>481</v>
      </c>
      <c r="C6" s="11">
        <v>130</v>
      </c>
      <c r="D6" s="12"/>
      <c r="E6" s="12"/>
      <c r="F6" s="12">
        <f t="shared" si="0"/>
        <v>130</v>
      </c>
      <c r="G6" s="12">
        <v>130</v>
      </c>
      <c r="H6" s="12"/>
      <c r="I6" s="12"/>
      <c r="J6" s="12"/>
      <c r="K6" s="12"/>
      <c r="L6" s="12"/>
      <c r="M6" s="12">
        <f>SUM(G6:L6)</f>
        <v>130</v>
      </c>
      <c r="N6" s="14">
        <f>F6-M6</f>
        <v>0</v>
      </c>
    </row>
    <row r="7" ht="15" customHeight="1" spans="1:14">
      <c r="A7" s="9">
        <v>4</v>
      </c>
      <c r="B7" s="10" t="s">
        <v>436</v>
      </c>
      <c r="C7" s="11">
        <v>1350</v>
      </c>
      <c r="D7" s="12"/>
      <c r="E7" s="12"/>
      <c r="F7" s="12">
        <f t="shared" si="0"/>
        <v>1350</v>
      </c>
      <c r="G7" s="12"/>
      <c r="H7" s="12"/>
      <c r="I7" s="12"/>
      <c r="J7" s="12"/>
      <c r="K7" s="12">
        <v>1350</v>
      </c>
      <c r="L7" s="12"/>
      <c r="M7" s="12">
        <f>SUM(G7:L7)</f>
        <v>1350</v>
      </c>
      <c r="N7" s="14">
        <f>F7-M7</f>
        <v>0</v>
      </c>
    </row>
    <row r="8" ht="15" customHeight="1" spans="1:14">
      <c r="A8" s="9">
        <v>5</v>
      </c>
      <c r="B8" s="10" t="s">
        <v>482</v>
      </c>
      <c r="C8" s="11">
        <v>960</v>
      </c>
      <c r="D8" s="12"/>
      <c r="E8" s="12"/>
      <c r="F8" s="12">
        <f t="shared" si="0"/>
        <v>960</v>
      </c>
      <c r="G8" s="12">
        <v>960</v>
      </c>
      <c r="H8" s="12"/>
      <c r="I8" s="12"/>
      <c r="J8" s="12"/>
      <c r="K8" s="12"/>
      <c r="L8" s="12"/>
      <c r="M8" s="12">
        <f t="shared" ref="M8:M39" si="1">SUM(G8:L8)</f>
        <v>960</v>
      </c>
      <c r="N8" s="14">
        <f t="shared" ref="N8:N39" si="2">F8-M8</f>
        <v>0</v>
      </c>
    </row>
    <row r="9" ht="15" customHeight="1" spans="1:14">
      <c r="A9" s="9">
        <v>6</v>
      </c>
      <c r="B9" s="10" t="s">
        <v>442</v>
      </c>
      <c r="C9" s="11">
        <v>1410</v>
      </c>
      <c r="D9" s="12"/>
      <c r="E9" s="12"/>
      <c r="F9" s="12">
        <f t="shared" si="0"/>
        <v>1410</v>
      </c>
      <c r="G9" s="12"/>
      <c r="H9" s="12">
        <v>1410</v>
      </c>
      <c r="I9" s="12"/>
      <c r="J9" s="12"/>
      <c r="K9" s="12"/>
      <c r="L9" s="12"/>
      <c r="M9" s="12">
        <f t="shared" si="1"/>
        <v>1410</v>
      </c>
      <c r="N9" s="14">
        <f t="shared" si="2"/>
        <v>0</v>
      </c>
    </row>
    <row r="10" ht="15" customHeight="1" spans="1:14">
      <c r="A10" s="9">
        <v>7</v>
      </c>
      <c r="B10" s="10" t="s">
        <v>483</v>
      </c>
      <c r="C10" s="11">
        <v>290</v>
      </c>
      <c r="D10" s="12"/>
      <c r="E10" s="12"/>
      <c r="F10" s="12">
        <f t="shared" si="0"/>
        <v>290</v>
      </c>
      <c r="G10" s="12">
        <v>290</v>
      </c>
      <c r="H10" s="12"/>
      <c r="I10" s="12"/>
      <c r="J10" s="12"/>
      <c r="K10" s="12"/>
      <c r="L10" s="12"/>
      <c r="M10" s="12">
        <f t="shared" si="1"/>
        <v>290</v>
      </c>
      <c r="N10" s="14">
        <f t="shared" si="2"/>
        <v>0</v>
      </c>
    </row>
    <row r="11" ht="15" customHeight="1" spans="1:14">
      <c r="A11" s="9">
        <v>8</v>
      </c>
      <c r="B11" s="10" t="s">
        <v>484</v>
      </c>
      <c r="C11" s="11">
        <v>460</v>
      </c>
      <c r="D11" s="12"/>
      <c r="E11" s="12"/>
      <c r="F11" s="12">
        <f t="shared" si="0"/>
        <v>460</v>
      </c>
      <c r="G11" s="12"/>
      <c r="H11" s="12">
        <v>460</v>
      </c>
      <c r="I11" s="12"/>
      <c r="J11" s="12"/>
      <c r="K11" s="12"/>
      <c r="L11" s="12"/>
      <c r="M11" s="12">
        <f t="shared" si="1"/>
        <v>460</v>
      </c>
      <c r="N11" s="14">
        <f t="shared" si="2"/>
        <v>0</v>
      </c>
    </row>
    <row r="12" ht="15" customHeight="1" spans="1:14">
      <c r="A12" s="9">
        <v>9</v>
      </c>
      <c r="B12" s="10" t="s">
        <v>485</v>
      </c>
      <c r="C12" s="11">
        <v>656</v>
      </c>
      <c r="D12" s="12"/>
      <c r="E12" s="12"/>
      <c r="F12" s="12">
        <f t="shared" si="0"/>
        <v>656</v>
      </c>
      <c r="G12" s="12"/>
      <c r="H12" s="12">
        <v>656</v>
      </c>
      <c r="I12" s="12"/>
      <c r="J12" s="12"/>
      <c r="K12" s="12"/>
      <c r="L12" s="12"/>
      <c r="M12" s="12">
        <f t="shared" si="1"/>
        <v>656</v>
      </c>
      <c r="N12" s="14">
        <f t="shared" si="2"/>
        <v>0</v>
      </c>
    </row>
    <row r="13" ht="15" customHeight="1" spans="1:14">
      <c r="A13" s="9">
        <v>10</v>
      </c>
      <c r="B13" s="10" t="s">
        <v>486</v>
      </c>
      <c r="C13" s="11">
        <v>3030</v>
      </c>
      <c r="D13" s="12"/>
      <c r="E13" s="12"/>
      <c r="F13" s="12">
        <f t="shared" si="0"/>
        <v>3030</v>
      </c>
      <c r="G13" s="12">
        <v>3030</v>
      </c>
      <c r="H13" s="12"/>
      <c r="I13" s="12"/>
      <c r="J13" s="12"/>
      <c r="K13" s="12"/>
      <c r="L13" s="12"/>
      <c r="M13" s="12">
        <f t="shared" si="1"/>
        <v>3030</v>
      </c>
      <c r="N13" s="14">
        <f t="shared" si="2"/>
        <v>0</v>
      </c>
    </row>
    <row r="14" ht="15" customHeight="1" spans="1:14">
      <c r="A14" s="9">
        <v>11</v>
      </c>
      <c r="B14" s="10" t="s">
        <v>450</v>
      </c>
      <c r="C14" s="11">
        <v>1250</v>
      </c>
      <c r="D14" s="12"/>
      <c r="E14" s="12"/>
      <c r="F14" s="12">
        <f t="shared" si="0"/>
        <v>1250</v>
      </c>
      <c r="G14" s="12">
        <v>1250</v>
      </c>
      <c r="H14" s="12"/>
      <c r="I14" s="12"/>
      <c r="J14" s="12"/>
      <c r="K14" s="12"/>
      <c r="L14" s="12"/>
      <c r="M14" s="12">
        <f t="shared" si="1"/>
        <v>1250</v>
      </c>
      <c r="N14" s="14">
        <f t="shared" si="2"/>
        <v>0</v>
      </c>
    </row>
    <row r="15" ht="15" customHeight="1" spans="1:14">
      <c r="A15" s="9">
        <v>12</v>
      </c>
      <c r="B15" s="10" t="s">
        <v>451</v>
      </c>
      <c r="C15" s="11">
        <v>400</v>
      </c>
      <c r="D15" s="12"/>
      <c r="E15" s="12"/>
      <c r="F15" s="12">
        <f t="shared" si="0"/>
        <v>400</v>
      </c>
      <c r="G15" s="12">
        <v>400</v>
      </c>
      <c r="H15" s="12"/>
      <c r="I15" s="12"/>
      <c r="J15" s="12"/>
      <c r="K15" s="12"/>
      <c r="L15" s="12"/>
      <c r="M15" s="12">
        <f t="shared" si="1"/>
        <v>400</v>
      </c>
      <c r="N15" s="14">
        <f t="shared" si="2"/>
        <v>0</v>
      </c>
    </row>
    <row r="16" ht="15" customHeight="1" spans="1:14">
      <c r="A16" s="9">
        <v>13</v>
      </c>
      <c r="B16" s="10" t="s">
        <v>487</v>
      </c>
      <c r="C16" s="11">
        <v>560</v>
      </c>
      <c r="D16" s="12"/>
      <c r="E16" s="12"/>
      <c r="F16" s="12">
        <f t="shared" si="0"/>
        <v>560</v>
      </c>
      <c r="G16" s="12"/>
      <c r="H16" s="12">
        <v>560</v>
      </c>
      <c r="I16" s="12"/>
      <c r="J16" s="12"/>
      <c r="K16" s="12"/>
      <c r="L16" s="12"/>
      <c r="M16" s="12">
        <f t="shared" si="1"/>
        <v>560</v>
      </c>
      <c r="N16" s="14">
        <f t="shared" si="2"/>
        <v>0</v>
      </c>
    </row>
    <row r="17" ht="15" customHeight="1" spans="1:14">
      <c r="A17" s="9">
        <v>14</v>
      </c>
      <c r="B17" s="10" t="s">
        <v>488</v>
      </c>
      <c r="C17" s="11">
        <v>2210</v>
      </c>
      <c r="D17" s="12"/>
      <c r="E17" s="12"/>
      <c r="F17" s="12">
        <f t="shared" si="0"/>
        <v>2210</v>
      </c>
      <c r="G17" s="12"/>
      <c r="H17" s="12">
        <v>2210</v>
      </c>
      <c r="I17" s="12"/>
      <c r="J17" s="12"/>
      <c r="K17" s="12"/>
      <c r="L17" s="12"/>
      <c r="M17" s="12">
        <f t="shared" si="1"/>
        <v>2210</v>
      </c>
      <c r="N17" s="14">
        <f t="shared" si="2"/>
        <v>0</v>
      </c>
    </row>
    <row r="18" ht="15" customHeight="1" spans="1:14">
      <c r="A18" s="9">
        <v>15</v>
      </c>
      <c r="B18" s="10" t="s">
        <v>489</v>
      </c>
      <c r="C18" s="11">
        <v>225</v>
      </c>
      <c r="D18" s="12"/>
      <c r="E18" s="12"/>
      <c r="F18" s="12">
        <f t="shared" si="0"/>
        <v>225</v>
      </c>
      <c r="G18" s="12">
        <v>225</v>
      </c>
      <c r="H18" s="12"/>
      <c r="I18" s="12"/>
      <c r="J18" s="12"/>
      <c r="K18" s="12"/>
      <c r="L18" s="12"/>
      <c r="M18" s="12">
        <f t="shared" si="1"/>
        <v>225</v>
      </c>
      <c r="N18" s="14">
        <f t="shared" si="2"/>
        <v>0</v>
      </c>
    </row>
    <row r="19" ht="15" customHeight="1" spans="1:14">
      <c r="A19" s="9">
        <v>16</v>
      </c>
      <c r="B19" s="10" t="s">
        <v>490</v>
      </c>
      <c r="C19" s="11">
        <v>2000</v>
      </c>
      <c r="D19" s="12"/>
      <c r="E19" s="12"/>
      <c r="F19" s="12">
        <f t="shared" si="0"/>
        <v>2000</v>
      </c>
      <c r="G19" s="12">
        <v>2000</v>
      </c>
      <c r="H19" s="12"/>
      <c r="I19" s="12"/>
      <c r="J19" s="12"/>
      <c r="K19" s="12"/>
      <c r="L19" s="12"/>
      <c r="M19" s="12">
        <f t="shared" si="1"/>
        <v>2000</v>
      </c>
      <c r="N19" s="14">
        <f t="shared" si="2"/>
        <v>0</v>
      </c>
    </row>
    <row r="20" ht="15" customHeight="1" spans="1:14">
      <c r="A20" s="9">
        <v>17</v>
      </c>
      <c r="B20" s="10" t="s">
        <v>453</v>
      </c>
      <c r="C20" s="11">
        <v>2070</v>
      </c>
      <c r="D20" s="12"/>
      <c r="E20" s="12"/>
      <c r="F20" s="12">
        <f t="shared" si="0"/>
        <v>2070</v>
      </c>
      <c r="G20" s="12">
        <v>2070</v>
      </c>
      <c r="H20" s="12"/>
      <c r="I20" s="12"/>
      <c r="J20" s="12"/>
      <c r="K20" s="12"/>
      <c r="L20" s="12"/>
      <c r="M20" s="12">
        <f t="shared" si="1"/>
        <v>2070</v>
      </c>
      <c r="N20" s="14">
        <f t="shared" si="2"/>
        <v>0</v>
      </c>
    </row>
    <row r="21" ht="15" customHeight="1" spans="1:14">
      <c r="A21" s="9">
        <v>18</v>
      </c>
      <c r="B21" s="10" t="s">
        <v>491</v>
      </c>
      <c r="C21" s="11">
        <v>985</v>
      </c>
      <c r="D21" s="12"/>
      <c r="E21" s="12"/>
      <c r="F21" s="12">
        <f t="shared" si="0"/>
        <v>985</v>
      </c>
      <c r="G21" s="12"/>
      <c r="H21" s="12">
        <v>985</v>
      </c>
      <c r="I21" s="12"/>
      <c r="J21" s="12"/>
      <c r="K21" s="12"/>
      <c r="L21" s="12"/>
      <c r="M21" s="12">
        <f t="shared" si="1"/>
        <v>985</v>
      </c>
      <c r="N21" s="14">
        <f t="shared" si="2"/>
        <v>0</v>
      </c>
    </row>
    <row r="22" ht="15" customHeight="1" spans="1:14">
      <c r="A22" s="9">
        <v>19</v>
      </c>
      <c r="B22" s="10" t="s">
        <v>492</v>
      </c>
      <c r="C22" s="11">
        <v>350</v>
      </c>
      <c r="D22" s="12"/>
      <c r="E22" s="12"/>
      <c r="F22" s="12">
        <f t="shared" si="0"/>
        <v>350</v>
      </c>
      <c r="G22" s="12">
        <v>350</v>
      </c>
      <c r="H22" s="12"/>
      <c r="I22" s="12"/>
      <c r="J22" s="12"/>
      <c r="K22" s="12"/>
      <c r="L22" s="12"/>
      <c r="M22" s="12">
        <f t="shared" si="1"/>
        <v>350</v>
      </c>
      <c r="N22" s="14">
        <f t="shared" si="2"/>
        <v>0</v>
      </c>
    </row>
    <row r="23" ht="15" customHeight="1" spans="1:14">
      <c r="A23" s="9">
        <v>20</v>
      </c>
      <c r="B23" s="10" t="s">
        <v>493</v>
      </c>
      <c r="C23" s="11">
        <v>7695</v>
      </c>
      <c r="D23" s="12"/>
      <c r="E23" s="12"/>
      <c r="F23" s="12">
        <f t="shared" si="0"/>
        <v>7695</v>
      </c>
      <c r="G23" s="12"/>
      <c r="H23" s="12"/>
      <c r="I23" s="12"/>
      <c r="J23" s="12"/>
      <c r="K23" s="12">
        <v>7695</v>
      </c>
      <c r="L23" s="12"/>
      <c r="M23" s="12">
        <f t="shared" si="1"/>
        <v>7695</v>
      </c>
      <c r="N23" s="14">
        <f t="shared" si="2"/>
        <v>0</v>
      </c>
    </row>
    <row r="24" ht="15" customHeight="1" spans="1:14">
      <c r="A24" s="9">
        <v>21</v>
      </c>
      <c r="B24" s="10" t="s">
        <v>494</v>
      </c>
      <c r="C24" s="11">
        <v>720</v>
      </c>
      <c r="D24" s="12"/>
      <c r="E24" s="12"/>
      <c r="F24" s="12">
        <f t="shared" si="0"/>
        <v>720</v>
      </c>
      <c r="G24" s="12">
        <v>720</v>
      </c>
      <c r="H24" s="12"/>
      <c r="I24" s="12"/>
      <c r="J24" s="12"/>
      <c r="K24" s="12"/>
      <c r="L24" s="12"/>
      <c r="M24" s="12">
        <f t="shared" si="1"/>
        <v>720</v>
      </c>
      <c r="N24" s="14">
        <f t="shared" si="2"/>
        <v>0</v>
      </c>
    </row>
    <row r="25" ht="15" customHeight="1" spans="1:14">
      <c r="A25" s="9">
        <v>22</v>
      </c>
      <c r="B25" s="10" t="s">
        <v>495</v>
      </c>
      <c r="C25" s="11">
        <v>440</v>
      </c>
      <c r="D25" s="12"/>
      <c r="E25" s="12"/>
      <c r="F25" s="12">
        <f t="shared" si="0"/>
        <v>440</v>
      </c>
      <c r="G25" s="12">
        <v>440</v>
      </c>
      <c r="H25" s="12"/>
      <c r="I25" s="12"/>
      <c r="J25" s="12"/>
      <c r="K25" s="12"/>
      <c r="L25" s="12"/>
      <c r="M25" s="12">
        <f t="shared" si="1"/>
        <v>440</v>
      </c>
      <c r="N25" s="14">
        <f t="shared" si="2"/>
        <v>0</v>
      </c>
    </row>
    <row r="26" ht="15" customHeight="1" spans="1:14">
      <c r="A26" s="9">
        <v>23</v>
      </c>
      <c r="B26" s="10" t="s">
        <v>496</v>
      </c>
      <c r="C26" s="11">
        <v>1103</v>
      </c>
      <c r="D26" s="12">
        <v>110</v>
      </c>
      <c r="E26" s="12"/>
      <c r="F26" s="12">
        <f t="shared" si="0"/>
        <v>993</v>
      </c>
      <c r="G26" s="12"/>
      <c r="H26" s="12">
        <v>993</v>
      </c>
      <c r="I26" s="12"/>
      <c r="J26" s="12"/>
      <c r="K26" s="12"/>
      <c r="L26" s="12"/>
      <c r="M26" s="12">
        <f t="shared" si="1"/>
        <v>993</v>
      </c>
      <c r="N26" s="14">
        <f t="shared" si="2"/>
        <v>0</v>
      </c>
    </row>
    <row r="27" ht="15" customHeight="1" spans="1:14">
      <c r="A27" s="9">
        <v>24</v>
      </c>
      <c r="B27" s="10" t="s">
        <v>497</v>
      </c>
      <c r="C27" s="11">
        <v>1246</v>
      </c>
      <c r="D27" s="12">
        <v>192</v>
      </c>
      <c r="E27" s="12">
        <v>1</v>
      </c>
      <c r="F27" s="12">
        <f t="shared" si="0"/>
        <v>1053</v>
      </c>
      <c r="G27" s="12">
        <v>1053</v>
      </c>
      <c r="H27" s="12"/>
      <c r="I27" s="12"/>
      <c r="J27" s="12"/>
      <c r="K27" s="12"/>
      <c r="L27" s="12"/>
      <c r="M27" s="12">
        <f t="shared" si="1"/>
        <v>1053</v>
      </c>
      <c r="N27" s="14">
        <f t="shared" si="2"/>
        <v>0</v>
      </c>
    </row>
    <row r="28" ht="15" customHeight="1" spans="1:14">
      <c r="A28" s="9">
        <v>25</v>
      </c>
      <c r="B28" s="10" t="s">
        <v>498</v>
      </c>
      <c r="C28" s="11">
        <v>740</v>
      </c>
      <c r="D28" s="12"/>
      <c r="E28" s="12"/>
      <c r="F28" s="12">
        <f t="shared" si="0"/>
        <v>740</v>
      </c>
      <c r="G28" s="12"/>
      <c r="H28" s="12">
        <v>740</v>
      </c>
      <c r="I28" s="12"/>
      <c r="J28" s="12"/>
      <c r="K28" s="12"/>
      <c r="L28" s="12"/>
      <c r="M28" s="12">
        <f t="shared" si="1"/>
        <v>740</v>
      </c>
      <c r="N28" s="14">
        <f t="shared" si="2"/>
        <v>0</v>
      </c>
    </row>
    <row r="29" customFormat="1" ht="15" customHeight="1" spans="1:14">
      <c r="A29" s="9">
        <v>26</v>
      </c>
      <c r="B29" s="10" t="s">
        <v>499</v>
      </c>
      <c r="C29" s="11">
        <v>1184</v>
      </c>
      <c r="D29" s="12"/>
      <c r="E29" s="12"/>
      <c r="F29" s="12">
        <f t="shared" si="0"/>
        <v>1184</v>
      </c>
      <c r="G29" s="12"/>
      <c r="H29" s="12">
        <v>1184</v>
      </c>
      <c r="I29" s="12"/>
      <c r="J29" s="12"/>
      <c r="K29" s="12"/>
      <c r="L29" s="12"/>
      <c r="M29" s="12">
        <f t="shared" si="1"/>
        <v>1184</v>
      </c>
      <c r="N29" s="14">
        <f t="shared" si="2"/>
        <v>0</v>
      </c>
    </row>
    <row r="30" customFormat="1" ht="15" customHeight="1" spans="1:14">
      <c r="A30" s="9">
        <v>27</v>
      </c>
      <c r="B30" s="10" t="s">
        <v>135</v>
      </c>
      <c r="C30" s="11">
        <v>1500</v>
      </c>
      <c r="D30" s="12"/>
      <c r="E30" s="12"/>
      <c r="F30" s="12">
        <f t="shared" si="0"/>
        <v>1500</v>
      </c>
      <c r="G30" s="12"/>
      <c r="H30" s="12">
        <v>1500</v>
      </c>
      <c r="I30" s="12"/>
      <c r="J30" s="12"/>
      <c r="K30" s="12"/>
      <c r="L30" s="12"/>
      <c r="M30" s="12">
        <f t="shared" si="1"/>
        <v>1500</v>
      </c>
      <c r="N30" s="14">
        <f t="shared" si="2"/>
        <v>0</v>
      </c>
    </row>
    <row r="31" customFormat="1" ht="15" customHeight="1" spans="1:14">
      <c r="A31" s="9">
        <v>28</v>
      </c>
      <c r="B31" s="10" t="s">
        <v>135</v>
      </c>
      <c r="C31" s="11">
        <v>78</v>
      </c>
      <c r="D31" s="12"/>
      <c r="E31" s="12"/>
      <c r="F31" s="12">
        <f t="shared" si="0"/>
        <v>78</v>
      </c>
      <c r="G31" s="12"/>
      <c r="H31" s="12">
        <v>78</v>
      </c>
      <c r="I31" s="12"/>
      <c r="J31" s="12"/>
      <c r="K31" s="12"/>
      <c r="L31" s="12"/>
      <c r="M31" s="12">
        <f t="shared" si="1"/>
        <v>78</v>
      </c>
      <c r="N31" s="14">
        <f t="shared" si="2"/>
        <v>0</v>
      </c>
    </row>
    <row r="32" customFormat="1" ht="15" customHeight="1" spans="1:14">
      <c r="A32" s="9">
        <v>29</v>
      </c>
      <c r="B32" s="10" t="s">
        <v>253</v>
      </c>
      <c r="C32" s="11">
        <v>980</v>
      </c>
      <c r="D32" s="12"/>
      <c r="E32" s="12"/>
      <c r="F32" s="12">
        <f t="shared" si="0"/>
        <v>980</v>
      </c>
      <c r="G32" s="12">
        <v>980</v>
      </c>
      <c r="H32" s="12"/>
      <c r="I32" s="12"/>
      <c r="J32" s="12"/>
      <c r="K32" s="12"/>
      <c r="L32" s="12"/>
      <c r="M32" s="12">
        <f t="shared" si="1"/>
        <v>980</v>
      </c>
      <c r="N32" s="14">
        <f t="shared" si="2"/>
        <v>0</v>
      </c>
    </row>
    <row r="33" customFormat="1" ht="15" customHeight="1" spans="1:14">
      <c r="A33" s="9">
        <v>30</v>
      </c>
      <c r="B33" s="10" t="s">
        <v>93</v>
      </c>
      <c r="C33" s="11">
        <v>365</v>
      </c>
      <c r="D33" s="12"/>
      <c r="E33" s="12"/>
      <c r="F33" s="12">
        <f t="shared" si="0"/>
        <v>365</v>
      </c>
      <c r="G33" s="12"/>
      <c r="H33" s="12"/>
      <c r="I33" s="12"/>
      <c r="J33" s="12"/>
      <c r="K33" s="12">
        <v>365</v>
      </c>
      <c r="L33" s="12"/>
      <c r="M33" s="12">
        <f t="shared" si="1"/>
        <v>365</v>
      </c>
      <c r="N33" s="14">
        <f t="shared" si="2"/>
        <v>0</v>
      </c>
    </row>
    <row r="34" customFormat="1" ht="15" customHeight="1" spans="1:14">
      <c r="A34" s="9">
        <v>31</v>
      </c>
      <c r="B34" s="10" t="s">
        <v>500</v>
      </c>
      <c r="C34" s="11">
        <v>1390</v>
      </c>
      <c r="D34" s="12"/>
      <c r="E34" s="12"/>
      <c r="F34" s="12">
        <f t="shared" si="0"/>
        <v>1390</v>
      </c>
      <c r="G34" s="12"/>
      <c r="H34" s="12">
        <v>1390</v>
      </c>
      <c r="I34" s="12"/>
      <c r="J34" s="12"/>
      <c r="K34" s="12"/>
      <c r="L34" s="12"/>
      <c r="M34" s="12">
        <f t="shared" si="1"/>
        <v>1390</v>
      </c>
      <c r="N34" s="14">
        <f t="shared" si="2"/>
        <v>0</v>
      </c>
    </row>
    <row r="35" customFormat="1" ht="15" customHeight="1" spans="1:14">
      <c r="A35" s="9">
        <v>32</v>
      </c>
      <c r="B35" s="10" t="s">
        <v>220</v>
      </c>
      <c r="C35" s="11">
        <v>835</v>
      </c>
      <c r="D35" s="12"/>
      <c r="E35" s="12"/>
      <c r="F35" s="12">
        <f t="shared" si="0"/>
        <v>835</v>
      </c>
      <c r="G35" s="12"/>
      <c r="H35" s="12"/>
      <c r="I35" s="12"/>
      <c r="J35" s="12"/>
      <c r="K35" s="12">
        <v>835</v>
      </c>
      <c r="L35" s="12"/>
      <c r="M35" s="12">
        <f t="shared" si="1"/>
        <v>835</v>
      </c>
      <c r="N35" s="14">
        <f t="shared" si="2"/>
        <v>0</v>
      </c>
    </row>
    <row r="36" customFormat="1" ht="15" customHeight="1" spans="1:14">
      <c r="A36" s="9">
        <v>33</v>
      </c>
      <c r="B36" s="10" t="s">
        <v>501</v>
      </c>
      <c r="C36" s="11">
        <v>2050</v>
      </c>
      <c r="D36" s="12"/>
      <c r="E36" s="12"/>
      <c r="F36" s="12">
        <f t="shared" si="0"/>
        <v>2050</v>
      </c>
      <c r="G36" s="12"/>
      <c r="H36" s="12">
        <v>2050</v>
      </c>
      <c r="I36" s="12"/>
      <c r="J36" s="12"/>
      <c r="K36" s="12"/>
      <c r="L36" s="12"/>
      <c r="M36" s="12">
        <f t="shared" si="1"/>
        <v>2050</v>
      </c>
      <c r="N36" s="14">
        <f t="shared" si="2"/>
        <v>0</v>
      </c>
    </row>
    <row r="37" customFormat="1" ht="15" customHeight="1" spans="1:14">
      <c r="A37" s="9">
        <v>34</v>
      </c>
      <c r="B37" s="10" t="s">
        <v>91</v>
      </c>
      <c r="C37" s="11">
        <v>730</v>
      </c>
      <c r="D37" s="12"/>
      <c r="E37" s="12"/>
      <c r="F37" s="12">
        <f t="shared" si="0"/>
        <v>730</v>
      </c>
      <c r="G37" s="12"/>
      <c r="H37" s="12">
        <v>730</v>
      </c>
      <c r="I37" s="12"/>
      <c r="J37" s="12"/>
      <c r="K37" s="12"/>
      <c r="L37" s="12"/>
      <c r="M37" s="12">
        <f t="shared" si="1"/>
        <v>730</v>
      </c>
      <c r="N37" s="14">
        <f t="shared" si="2"/>
        <v>0</v>
      </c>
    </row>
    <row r="38" customFormat="1" ht="15" customHeight="1" spans="1:14">
      <c r="A38" s="9">
        <v>35</v>
      </c>
      <c r="B38" s="10" t="s">
        <v>502</v>
      </c>
      <c r="C38" s="11">
        <v>630</v>
      </c>
      <c r="D38" s="12"/>
      <c r="E38" s="12"/>
      <c r="F38" s="12">
        <f t="shared" si="0"/>
        <v>630</v>
      </c>
      <c r="G38" s="12"/>
      <c r="H38" s="12">
        <v>630</v>
      </c>
      <c r="I38" s="12"/>
      <c r="J38" s="12"/>
      <c r="K38" s="12"/>
      <c r="L38" s="12"/>
      <c r="M38" s="12">
        <f t="shared" si="1"/>
        <v>630</v>
      </c>
      <c r="N38" s="14">
        <f t="shared" si="2"/>
        <v>0</v>
      </c>
    </row>
    <row r="39" customFormat="1" ht="15" customHeight="1" spans="1:14">
      <c r="A39" s="9">
        <v>36</v>
      </c>
      <c r="B39" s="10" t="s">
        <v>503</v>
      </c>
      <c r="C39" s="11">
        <v>535</v>
      </c>
      <c r="D39" s="12"/>
      <c r="E39" s="12"/>
      <c r="F39" s="12">
        <f t="shared" si="0"/>
        <v>535</v>
      </c>
      <c r="G39" s="12"/>
      <c r="H39" s="12">
        <v>535</v>
      </c>
      <c r="I39" s="12"/>
      <c r="J39" s="12"/>
      <c r="K39" s="12"/>
      <c r="L39" s="12"/>
      <c r="M39" s="12">
        <f t="shared" si="1"/>
        <v>535</v>
      </c>
      <c r="N39" s="14">
        <f t="shared" si="2"/>
        <v>0</v>
      </c>
    </row>
    <row r="40" customFormat="1" ht="15" customHeight="1" spans="1:14">
      <c r="A40" s="9">
        <v>37</v>
      </c>
      <c r="B40" s="10" t="s">
        <v>141</v>
      </c>
      <c r="C40" s="11">
        <v>1050</v>
      </c>
      <c r="D40" s="12"/>
      <c r="E40" s="12"/>
      <c r="F40" s="12">
        <f t="shared" si="0"/>
        <v>1050</v>
      </c>
      <c r="G40" s="12"/>
      <c r="H40" s="12">
        <v>1050</v>
      </c>
      <c r="I40" s="12"/>
      <c r="J40" s="12"/>
      <c r="K40" s="12"/>
      <c r="L40" s="12"/>
      <c r="M40" s="12">
        <f t="shared" ref="M40:M79" si="3">SUM(G40:L40)</f>
        <v>1050</v>
      </c>
      <c r="N40" s="14">
        <f t="shared" ref="N40:N80" si="4">F40-M40</f>
        <v>0</v>
      </c>
    </row>
    <row r="41" customFormat="1" ht="15" customHeight="1" spans="1:14">
      <c r="A41" s="9">
        <v>38</v>
      </c>
      <c r="B41" s="10" t="s">
        <v>88</v>
      </c>
      <c r="C41" s="11">
        <v>3750</v>
      </c>
      <c r="D41" s="12"/>
      <c r="E41" s="12"/>
      <c r="F41" s="12">
        <f t="shared" si="0"/>
        <v>3750</v>
      </c>
      <c r="G41" s="12"/>
      <c r="H41" s="12">
        <v>3750</v>
      </c>
      <c r="I41" s="12"/>
      <c r="J41" s="12"/>
      <c r="K41" s="12"/>
      <c r="L41" s="12"/>
      <c r="M41" s="12">
        <f t="shared" si="3"/>
        <v>3750</v>
      </c>
      <c r="N41" s="14">
        <f t="shared" si="4"/>
        <v>0</v>
      </c>
    </row>
    <row r="42" customFormat="1" ht="15" customHeight="1" spans="1:14">
      <c r="A42" s="9">
        <v>39</v>
      </c>
      <c r="B42" s="10" t="s">
        <v>504</v>
      </c>
      <c r="C42" s="11">
        <v>410</v>
      </c>
      <c r="D42" s="12"/>
      <c r="E42" s="12"/>
      <c r="F42" s="12">
        <f t="shared" si="0"/>
        <v>410</v>
      </c>
      <c r="G42" s="12"/>
      <c r="H42" s="12">
        <v>410</v>
      </c>
      <c r="I42" s="12"/>
      <c r="J42" s="12"/>
      <c r="K42" s="12"/>
      <c r="L42" s="12"/>
      <c r="M42" s="12">
        <f t="shared" si="3"/>
        <v>410</v>
      </c>
      <c r="N42" s="14">
        <f t="shared" si="4"/>
        <v>0</v>
      </c>
    </row>
    <row r="43" customFormat="1" ht="15" customHeight="1" spans="1:14">
      <c r="A43" s="9">
        <v>40</v>
      </c>
      <c r="B43" s="10" t="s">
        <v>35</v>
      </c>
      <c r="C43" s="11">
        <v>4140</v>
      </c>
      <c r="D43" s="12"/>
      <c r="E43" s="12">
        <v>10</v>
      </c>
      <c r="F43" s="12">
        <f t="shared" si="0"/>
        <v>4130</v>
      </c>
      <c r="G43" s="12"/>
      <c r="H43" s="12">
        <v>4130</v>
      </c>
      <c r="I43" s="12"/>
      <c r="J43" s="12"/>
      <c r="K43" s="12"/>
      <c r="L43" s="12"/>
      <c r="M43" s="12">
        <f t="shared" si="3"/>
        <v>4130</v>
      </c>
      <c r="N43" s="14">
        <f t="shared" si="4"/>
        <v>0</v>
      </c>
    </row>
    <row r="44" customFormat="1" ht="15" customHeight="1" spans="1:14">
      <c r="A44" s="9">
        <v>41</v>
      </c>
      <c r="B44" s="10" t="s">
        <v>505</v>
      </c>
      <c r="C44" s="11">
        <v>330</v>
      </c>
      <c r="D44" s="12"/>
      <c r="E44" s="12"/>
      <c r="F44" s="12">
        <f t="shared" si="0"/>
        <v>330</v>
      </c>
      <c r="G44" s="12"/>
      <c r="H44" s="12">
        <v>330</v>
      </c>
      <c r="I44" s="12"/>
      <c r="J44" s="12"/>
      <c r="K44" s="12"/>
      <c r="L44" s="12"/>
      <c r="M44" s="12">
        <f t="shared" si="3"/>
        <v>330</v>
      </c>
      <c r="N44" s="14">
        <f t="shared" si="4"/>
        <v>0</v>
      </c>
    </row>
    <row r="45" customFormat="1" ht="15" customHeight="1" spans="1:14">
      <c r="A45" s="9">
        <v>42</v>
      </c>
      <c r="B45" s="10" t="s">
        <v>506</v>
      </c>
      <c r="C45" s="11">
        <v>2740</v>
      </c>
      <c r="D45" s="12"/>
      <c r="E45" s="12"/>
      <c r="F45" s="12">
        <f t="shared" si="0"/>
        <v>2740</v>
      </c>
      <c r="G45" s="12"/>
      <c r="H45" s="12"/>
      <c r="I45" s="12"/>
      <c r="J45" s="12"/>
      <c r="K45" s="12">
        <v>2740</v>
      </c>
      <c r="L45" s="12"/>
      <c r="M45" s="12">
        <f t="shared" si="3"/>
        <v>2740</v>
      </c>
      <c r="N45" s="14">
        <f t="shared" si="4"/>
        <v>0</v>
      </c>
    </row>
    <row r="46" customFormat="1" ht="15" customHeight="1" spans="1:14">
      <c r="A46" s="9">
        <v>43</v>
      </c>
      <c r="B46" s="10" t="s">
        <v>36</v>
      </c>
      <c r="C46" s="11">
        <v>1980</v>
      </c>
      <c r="D46" s="12"/>
      <c r="E46" s="12"/>
      <c r="F46" s="12">
        <f t="shared" si="0"/>
        <v>1980</v>
      </c>
      <c r="G46" s="12"/>
      <c r="H46" s="12"/>
      <c r="I46" s="12"/>
      <c r="J46" s="12"/>
      <c r="K46" s="12">
        <v>1980</v>
      </c>
      <c r="L46" s="12"/>
      <c r="M46" s="12">
        <f t="shared" si="3"/>
        <v>1980</v>
      </c>
      <c r="N46" s="14">
        <f t="shared" si="4"/>
        <v>0</v>
      </c>
    </row>
    <row r="47" customFormat="1" ht="15" customHeight="1" spans="1:14">
      <c r="A47" s="9">
        <v>44</v>
      </c>
      <c r="B47" s="10" t="s">
        <v>37</v>
      </c>
      <c r="C47" s="11">
        <v>2400</v>
      </c>
      <c r="D47" s="12"/>
      <c r="E47" s="12"/>
      <c r="F47" s="12">
        <f t="shared" si="0"/>
        <v>2400</v>
      </c>
      <c r="G47" s="12"/>
      <c r="H47" s="12"/>
      <c r="I47" s="12"/>
      <c r="J47" s="12"/>
      <c r="K47" s="12">
        <v>2400</v>
      </c>
      <c r="L47" s="12"/>
      <c r="M47" s="12">
        <f t="shared" si="3"/>
        <v>2400</v>
      </c>
      <c r="N47" s="14">
        <f t="shared" si="4"/>
        <v>0</v>
      </c>
    </row>
    <row r="48" customFormat="1" ht="15" customHeight="1" spans="1:14">
      <c r="A48" s="9">
        <v>45</v>
      </c>
      <c r="B48" s="10" t="s">
        <v>38</v>
      </c>
      <c r="C48" s="11">
        <v>1950</v>
      </c>
      <c r="D48" s="12"/>
      <c r="E48" s="12"/>
      <c r="F48" s="12">
        <f t="shared" si="0"/>
        <v>1950</v>
      </c>
      <c r="G48" s="12"/>
      <c r="H48" s="12"/>
      <c r="I48" s="12"/>
      <c r="J48" s="12"/>
      <c r="K48" s="12">
        <v>1950</v>
      </c>
      <c r="L48" s="12"/>
      <c r="M48" s="12">
        <f t="shared" si="3"/>
        <v>1950</v>
      </c>
      <c r="N48" s="14">
        <f t="shared" si="4"/>
        <v>0</v>
      </c>
    </row>
    <row r="49" customFormat="1" ht="15" customHeight="1" spans="1:14">
      <c r="A49" s="9">
        <v>46</v>
      </c>
      <c r="B49" s="10" t="s">
        <v>507</v>
      </c>
      <c r="C49" s="11">
        <v>800</v>
      </c>
      <c r="D49" s="12"/>
      <c r="E49" s="12"/>
      <c r="F49" s="12">
        <f t="shared" si="0"/>
        <v>800</v>
      </c>
      <c r="G49" s="12"/>
      <c r="H49" s="12"/>
      <c r="I49" s="12"/>
      <c r="J49" s="12"/>
      <c r="K49" s="12">
        <v>800</v>
      </c>
      <c r="L49" s="12"/>
      <c r="M49" s="12">
        <f t="shared" si="3"/>
        <v>800</v>
      </c>
      <c r="N49" s="14">
        <f t="shared" si="4"/>
        <v>0</v>
      </c>
    </row>
    <row r="50" customFormat="1" ht="15" customHeight="1" spans="1:14">
      <c r="A50" s="9">
        <v>47</v>
      </c>
      <c r="B50" s="10" t="s">
        <v>39</v>
      </c>
      <c r="C50" s="11">
        <v>2810</v>
      </c>
      <c r="D50" s="12"/>
      <c r="E50" s="12"/>
      <c r="F50" s="12">
        <f t="shared" si="0"/>
        <v>2810</v>
      </c>
      <c r="G50" s="12"/>
      <c r="H50" s="12"/>
      <c r="I50" s="12"/>
      <c r="J50" s="12"/>
      <c r="K50" s="12">
        <v>2810</v>
      </c>
      <c r="L50" s="12"/>
      <c r="M50" s="12">
        <f t="shared" si="3"/>
        <v>2810</v>
      </c>
      <c r="N50" s="14">
        <f t="shared" si="4"/>
        <v>0</v>
      </c>
    </row>
    <row r="51" customFormat="1" ht="15" customHeight="1" spans="1:14">
      <c r="A51" s="9">
        <v>48</v>
      </c>
      <c r="B51" s="10" t="s">
        <v>39</v>
      </c>
      <c r="C51" s="11">
        <v>4180</v>
      </c>
      <c r="D51" s="12">
        <v>240</v>
      </c>
      <c r="E51" s="12"/>
      <c r="F51" s="12">
        <f t="shared" si="0"/>
        <v>3940</v>
      </c>
      <c r="G51" s="12"/>
      <c r="H51" s="12"/>
      <c r="I51" s="12"/>
      <c r="J51" s="12"/>
      <c r="K51" s="12">
        <v>3940</v>
      </c>
      <c r="L51" s="12"/>
      <c r="M51" s="12">
        <f t="shared" si="3"/>
        <v>3940</v>
      </c>
      <c r="N51" s="14">
        <f t="shared" si="4"/>
        <v>0</v>
      </c>
    </row>
    <row r="52" customFormat="1" ht="15" customHeight="1" spans="1:14">
      <c r="A52" s="9">
        <v>49</v>
      </c>
      <c r="B52" s="10" t="s">
        <v>508</v>
      </c>
      <c r="C52" s="11">
        <v>2531</v>
      </c>
      <c r="D52" s="12"/>
      <c r="E52" s="12"/>
      <c r="F52" s="12">
        <f t="shared" si="0"/>
        <v>2531</v>
      </c>
      <c r="G52" s="12"/>
      <c r="H52" s="12"/>
      <c r="I52" s="12"/>
      <c r="J52" s="12"/>
      <c r="K52" s="12">
        <v>2531</v>
      </c>
      <c r="L52" s="12"/>
      <c r="M52" s="12">
        <f t="shared" si="3"/>
        <v>2531</v>
      </c>
      <c r="N52" s="14">
        <f t="shared" si="4"/>
        <v>0</v>
      </c>
    </row>
    <row r="53" customFormat="1" ht="15" customHeight="1" spans="1:14">
      <c r="A53" s="9">
        <v>50</v>
      </c>
      <c r="B53" s="10" t="s">
        <v>509</v>
      </c>
      <c r="C53" s="11">
        <v>2005</v>
      </c>
      <c r="D53" s="12"/>
      <c r="E53" s="12"/>
      <c r="F53" s="12">
        <f t="shared" si="0"/>
        <v>2005</v>
      </c>
      <c r="G53" s="12"/>
      <c r="H53" s="12">
        <v>2005</v>
      </c>
      <c r="I53" s="12"/>
      <c r="J53" s="12"/>
      <c r="K53" s="12"/>
      <c r="L53" s="12"/>
      <c r="M53" s="12">
        <f t="shared" si="3"/>
        <v>2005</v>
      </c>
      <c r="N53" s="14">
        <f t="shared" si="4"/>
        <v>0</v>
      </c>
    </row>
    <row r="54" customFormat="1" ht="15" customHeight="1" spans="1:14">
      <c r="A54" s="9">
        <v>51</v>
      </c>
      <c r="B54" s="10" t="s">
        <v>41</v>
      </c>
      <c r="C54" s="11">
        <v>1360</v>
      </c>
      <c r="D54" s="12"/>
      <c r="E54" s="12"/>
      <c r="F54" s="12">
        <f t="shared" si="0"/>
        <v>1360</v>
      </c>
      <c r="G54" s="12">
        <v>1360</v>
      </c>
      <c r="H54" s="12"/>
      <c r="I54" s="12"/>
      <c r="J54" s="12"/>
      <c r="K54" s="12"/>
      <c r="L54" s="12"/>
      <c r="M54" s="12">
        <f t="shared" si="3"/>
        <v>1360</v>
      </c>
      <c r="N54" s="14">
        <f t="shared" si="4"/>
        <v>0</v>
      </c>
    </row>
    <row r="55" customFormat="1" ht="15" customHeight="1" spans="1:14">
      <c r="A55" s="9">
        <v>52</v>
      </c>
      <c r="B55" s="10" t="s">
        <v>44</v>
      </c>
      <c r="C55" s="11">
        <v>9360</v>
      </c>
      <c r="D55" s="12">
        <v>3690</v>
      </c>
      <c r="E55" s="12"/>
      <c r="F55" s="12">
        <f t="shared" si="0"/>
        <v>5670</v>
      </c>
      <c r="G55" s="12"/>
      <c r="H55" s="12"/>
      <c r="I55" s="12"/>
      <c r="J55" s="12"/>
      <c r="K55" s="12">
        <v>5670</v>
      </c>
      <c r="L55" s="12"/>
      <c r="M55" s="12">
        <f t="shared" si="3"/>
        <v>5670</v>
      </c>
      <c r="N55" s="14">
        <f t="shared" si="4"/>
        <v>0</v>
      </c>
    </row>
    <row r="56" customFormat="1" ht="15" customHeight="1" spans="1:14">
      <c r="A56" s="9">
        <v>53</v>
      </c>
      <c r="B56" s="10" t="s">
        <v>45</v>
      </c>
      <c r="C56" s="11">
        <v>1845</v>
      </c>
      <c r="D56" s="12"/>
      <c r="E56" s="12"/>
      <c r="F56" s="12">
        <f t="shared" si="0"/>
        <v>1845</v>
      </c>
      <c r="G56" s="12"/>
      <c r="H56" s="12">
        <v>1845</v>
      </c>
      <c r="I56" s="12"/>
      <c r="J56" s="12"/>
      <c r="K56" s="12"/>
      <c r="L56" s="12"/>
      <c r="M56" s="12">
        <f t="shared" si="3"/>
        <v>1845</v>
      </c>
      <c r="N56" s="14">
        <f t="shared" si="4"/>
        <v>0</v>
      </c>
    </row>
    <row r="57" customFormat="1" ht="15" customHeight="1" spans="1:14">
      <c r="A57" s="9">
        <v>54</v>
      </c>
      <c r="B57" s="10" t="s">
        <v>49</v>
      </c>
      <c r="C57" s="11">
        <v>364</v>
      </c>
      <c r="D57" s="12"/>
      <c r="E57" s="12"/>
      <c r="F57" s="12">
        <f t="shared" si="0"/>
        <v>364</v>
      </c>
      <c r="G57" s="12"/>
      <c r="H57" s="12">
        <v>364</v>
      </c>
      <c r="I57" s="12"/>
      <c r="J57" s="12"/>
      <c r="K57" s="12"/>
      <c r="L57" s="12"/>
      <c r="M57" s="12">
        <f t="shared" si="3"/>
        <v>364</v>
      </c>
      <c r="N57" s="14">
        <f t="shared" si="4"/>
        <v>0</v>
      </c>
    </row>
    <row r="58" customFormat="1" ht="15" customHeight="1" spans="1:14">
      <c r="A58" s="9">
        <v>55</v>
      </c>
      <c r="B58" s="10" t="s">
        <v>50</v>
      </c>
      <c r="C58" s="11">
        <v>1205</v>
      </c>
      <c r="D58" s="12"/>
      <c r="E58" s="12"/>
      <c r="F58" s="12">
        <f t="shared" si="0"/>
        <v>1205</v>
      </c>
      <c r="G58" s="12">
        <v>1205</v>
      </c>
      <c r="H58" s="12"/>
      <c r="I58" s="12"/>
      <c r="J58" s="12"/>
      <c r="K58" s="12"/>
      <c r="L58" s="12"/>
      <c r="M58" s="12">
        <f t="shared" si="3"/>
        <v>1205</v>
      </c>
      <c r="N58" s="14">
        <f t="shared" si="4"/>
        <v>0</v>
      </c>
    </row>
    <row r="59" ht="15" customHeight="1" spans="1:14">
      <c r="A59" s="9">
        <v>56</v>
      </c>
      <c r="B59" s="10" t="s">
        <v>51</v>
      </c>
      <c r="C59" s="11">
        <v>3215</v>
      </c>
      <c r="D59" s="12"/>
      <c r="E59" s="12"/>
      <c r="F59" s="12">
        <f t="shared" si="0"/>
        <v>3215</v>
      </c>
      <c r="G59" s="12"/>
      <c r="H59" s="12"/>
      <c r="I59" s="12"/>
      <c r="J59" s="12"/>
      <c r="K59" s="12">
        <v>3215</v>
      </c>
      <c r="L59" s="12"/>
      <c r="M59" s="12">
        <f t="shared" si="3"/>
        <v>3215</v>
      </c>
      <c r="N59" s="14">
        <f t="shared" si="4"/>
        <v>0</v>
      </c>
    </row>
    <row r="60" ht="15" customHeight="1" spans="1:14">
      <c r="A60" s="9">
        <v>57</v>
      </c>
      <c r="B60" s="10" t="s">
        <v>510</v>
      </c>
      <c r="C60" s="11">
        <v>550</v>
      </c>
      <c r="D60" s="12">
        <v>55</v>
      </c>
      <c r="E60" s="12"/>
      <c r="F60" s="12">
        <f t="shared" si="0"/>
        <v>495</v>
      </c>
      <c r="G60" s="12">
        <v>495</v>
      </c>
      <c r="H60" s="12"/>
      <c r="I60" s="12"/>
      <c r="J60" s="12"/>
      <c r="K60" s="12"/>
      <c r="L60" s="12"/>
      <c r="M60" s="12">
        <f t="shared" si="3"/>
        <v>495</v>
      </c>
      <c r="N60" s="14">
        <f t="shared" si="4"/>
        <v>0</v>
      </c>
    </row>
    <row r="61" ht="15" customHeight="1" spans="1:14">
      <c r="A61" s="9">
        <v>58</v>
      </c>
      <c r="B61" s="10" t="s">
        <v>246</v>
      </c>
      <c r="C61" s="11">
        <v>15195</v>
      </c>
      <c r="D61" s="12">
        <v>2380</v>
      </c>
      <c r="E61" s="12"/>
      <c r="F61" s="12">
        <f t="shared" si="0"/>
        <v>12815</v>
      </c>
      <c r="G61" s="12"/>
      <c r="H61" s="12"/>
      <c r="I61" s="12"/>
      <c r="J61" s="12"/>
      <c r="K61" s="12">
        <v>12815</v>
      </c>
      <c r="L61" s="12"/>
      <c r="M61" s="12">
        <f t="shared" si="3"/>
        <v>12815</v>
      </c>
      <c r="N61" s="14">
        <f t="shared" si="4"/>
        <v>0</v>
      </c>
    </row>
    <row r="62" ht="15" customHeight="1" spans="1:14">
      <c r="A62" s="9">
        <v>59</v>
      </c>
      <c r="B62" s="10" t="s">
        <v>511</v>
      </c>
      <c r="C62" s="11">
        <v>230</v>
      </c>
      <c r="D62" s="12"/>
      <c r="E62" s="12"/>
      <c r="F62" s="12">
        <f t="shared" si="0"/>
        <v>230</v>
      </c>
      <c r="G62" s="12">
        <v>230</v>
      </c>
      <c r="H62" s="12"/>
      <c r="I62" s="12"/>
      <c r="J62" s="12"/>
      <c r="K62" s="12"/>
      <c r="L62" s="12"/>
      <c r="M62" s="12">
        <f t="shared" si="3"/>
        <v>230</v>
      </c>
      <c r="N62" s="14">
        <f t="shared" si="4"/>
        <v>0</v>
      </c>
    </row>
    <row r="63" ht="15" customHeight="1" spans="1:14">
      <c r="A63" s="9">
        <v>60</v>
      </c>
      <c r="B63" s="10" t="s">
        <v>512</v>
      </c>
      <c r="C63" s="11">
        <v>500</v>
      </c>
      <c r="D63" s="12"/>
      <c r="E63" s="12"/>
      <c r="F63" s="12">
        <f t="shared" si="0"/>
        <v>500</v>
      </c>
      <c r="G63" s="12"/>
      <c r="H63" s="12">
        <v>500</v>
      </c>
      <c r="I63" s="12"/>
      <c r="J63" s="12"/>
      <c r="K63" s="12"/>
      <c r="L63" s="12"/>
      <c r="M63" s="12">
        <f t="shared" si="3"/>
        <v>500</v>
      </c>
      <c r="N63" s="14">
        <f t="shared" si="4"/>
        <v>0</v>
      </c>
    </row>
    <row r="64" ht="15" customHeight="1" spans="1:14">
      <c r="A64" s="9">
        <v>61</v>
      </c>
      <c r="B64" s="10" t="s">
        <v>373</v>
      </c>
      <c r="C64" s="11">
        <v>5004</v>
      </c>
      <c r="D64" s="12">
        <v>37.5</v>
      </c>
      <c r="E64" s="12">
        <v>0.5</v>
      </c>
      <c r="F64" s="12">
        <f t="shared" si="0"/>
        <v>4966</v>
      </c>
      <c r="G64" s="12">
        <v>4966</v>
      </c>
      <c r="H64" s="12"/>
      <c r="I64" s="12"/>
      <c r="J64" s="12"/>
      <c r="K64" s="12"/>
      <c r="L64" s="12"/>
      <c r="M64" s="12">
        <f t="shared" si="3"/>
        <v>4966</v>
      </c>
      <c r="N64" s="14">
        <f t="shared" si="4"/>
        <v>0</v>
      </c>
    </row>
    <row r="65" ht="15" customHeight="1" spans="1:14">
      <c r="A65" s="9">
        <v>62</v>
      </c>
      <c r="B65" s="10" t="s">
        <v>513</v>
      </c>
      <c r="C65" s="11">
        <v>2400</v>
      </c>
      <c r="D65" s="12"/>
      <c r="E65" s="12"/>
      <c r="F65" s="12">
        <f t="shared" si="0"/>
        <v>2400</v>
      </c>
      <c r="G65" s="12">
        <v>2400</v>
      </c>
      <c r="H65" s="12"/>
      <c r="I65" s="12"/>
      <c r="J65" s="12"/>
      <c r="K65" s="12"/>
      <c r="L65" s="12"/>
      <c r="M65" s="12">
        <f t="shared" si="3"/>
        <v>2400</v>
      </c>
      <c r="N65" s="14">
        <f t="shared" si="4"/>
        <v>0</v>
      </c>
    </row>
    <row r="66" ht="15" customHeight="1" spans="1:14">
      <c r="A66" s="9">
        <v>63</v>
      </c>
      <c r="B66" s="10" t="s">
        <v>301</v>
      </c>
      <c r="C66" s="11">
        <v>1245</v>
      </c>
      <c r="D66" s="12"/>
      <c r="E66" s="12"/>
      <c r="F66" s="12">
        <f t="shared" si="0"/>
        <v>1245</v>
      </c>
      <c r="G66" s="12"/>
      <c r="H66" s="12"/>
      <c r="I66" s="12"/>
      <c r="J66" s="12"/>
      <c r="K66" s="12">
        <v>1245</v>
      </c>
      <c r="L66" s="12"/>
      <c r="M66" s="12">
        <f t="shared" si="3"/>
        <v>1245</v>
      </c>
      <c r="N66" s="14">
        <f t="shared" si="4"/>
        <v>0</v>
      </c>
    </row>
    <row r="67" ht="15" customHeight="1" spans="1:14">
      <c r="A67" s="9">
        <v>64</v>
      </c>
      <c r="B67" s="10" t="s">
        <v>514</v>
      </c>
      <c r="C67" s="11">
        <v>330</v>
      </c>
      <c r="D67" s="12"/>
      <c r="E67" s="12">
        <v>30</v>
      </c>
      <c r="F67" s="12">
        <f t="shared" si="0"/>
        <v>300</v>
      </c>
      <c r="G67" s="12"/>
      <c r="H67" s="12">
        <v>300</v>
      </c>
      <c r="I67" s="12"/>
      <c r="J67" s="12"/>
      <c r="K67" s="12"/>
      <c r="L67" s="12"/>
      <c r="M67" s="12">
        <f t="shared" si="3"/>
        <v>300</v>
      </c>
      <c r="N67" s="14">
        <f t="shared" si="4"/>
        <v>0</v>
      </c>
    </row>
    <row r="68" ht="15" customHeight="1" spans="1:14">
      <c r="A68" s="9">
        <v>65</v>
      </c>
      <c r="B68" s="10" t="s">
        <v>515</v>
      </c>
      <c r="C68" s="11">
        <v>1850</v>
      </c>
      <c r="D68" s="12"/>
      <c r="E68" s="12"/>
      <c r="F68" s="12">
        <f>C68-D68-E68</f>
        <v>1850</v>
      </c>
      <c r="G68" s="12"/>
      <c r="H68" s="12">
        <v>1850</v>
      </c>
      <c r="I68" s="12"/>
      <c r="J68" s="12"/>
      <c r="K68" s="12"/>
      <c r="L68" s="12"/>
      <c r="M68" s="12">
        <f t="shared" si="3"/>
        <v>1850</v>
      </c>
      <c r="N68" s="14">
        <f t="shared" si="4"/>
        <v>0</v>
      </c>
    </row>
    <row r="69" ht="15" customHeight="1" spans="1:14">
      <c r="A69" s="9">
        <v>66</v>
      </c>
      <c r="B69" s="10" t="s">
        <v>516</v>
      </c>
      <c r="C69" s="11">
        <v>600</v>
      </c>
      <c r="D69" s="12"/>
      <c r="E69" s="12"/>
      <c r="F69" s="12">
        <f>C69-D69-E69</f>
        <v>600</v>
      </c>
      <c r="G69" s="12">
        <v>600</v>
      </c>
      <c r="H69" s="12"/>
      <c r="I69" s="12"/>
      <c r="J69" s="12"/>
      <c r="K69" s="12"/>
      <c r="L69" s="12"/>
      <c r="M69" s="12">
        <f t="shared" si="3"/>
        <v>600</v>
      </c>
      <c r="N69" s="14">
        <f t="shared" si="4"/>
        <v>0</v>
      </c>
    </row>
    <row r="70" s="2" customFormat="1" ht="21" customHeight="1" spans="1:14">
      <c r="A70" s="14"/>
      <c r="B70" s="14" t="s">
        <v>27</v>
      </c>
      <c r="C70" s="15">
        <f t="shared" ref="C70:M70" si="5">SUM(C4:C69)</f>
        <v>119989</v>
      </c>
      <c r="D70" s="15">
        <f t="shared" si="5"/>
        <v>6704.5</v>
      </c>
      <c r="E70" s="15">
        <f t="shared" si="5"/>
        <v>41.5</v>
      </c>
      <c r="F70" s="15">
        <f t="shared" si="5"/>
        <v>113243</v>
      </c>
      <c r="G70" s="15">
        <f t="shared" si="5"/>
        <v>25154</v>
      </c>
      <c r="H70" s="15">
        <f t="shared" si="5"/>
        <v>33933</v>
      </c>
      <c r="I70" s="15">
        <f t="shared" si="5"/>
        <v>0</v>
      </c>
      <c r="J70" s="15">
        <f t="shared" si="5"/>
        <v>0</v>
      </c>
      <c r="K70" s="15">
        <f t="shared" si="5"/>
        <v>54156</v>
      </c>
      <c r="L70" s="15">
        <f t="shared" si="5"/>
        <v>0</v>
      </c>
      <c r="M70" s="15">
        <f t="shared" si="5"/>
        <v>113243</v>
      </c>
      <c r="N70" s="14">
        <f t="shared" si="4"/>
        <v>0</v>
      </c>
    </row>
    <row r="71" ht="15" customHeight="1" spans="1:14">
      <c r="A71" s="9">
        <v>1</v>
      </c>
      <c r="B71" s="10" t="s">
        <v>28</v>
      </c>
      <c r="C71" s="16">
        <v>14847</v>
      </c>
      <c r="D71" s="12"/>
      <c r="E71" s="12"/>
      <c r="F71" s="12">
        <f t="shared" ref="F71:F74" si="6">C71-D71-E71</f>
        <v>14847</v>
      </c>
      <c r="G71" s="12"/>
      <c r="H71" s="12"/>
      <c r="I71" s="12"/>
      <c r="J71" s="12"/>
      <c r="K71" s="12">
        <v>14847</v>
      </c>
      <c r="L71" s="12"/>
      <c r="M71" s="12"/>
      <c r="N71" s="14"/>
    </row>
    <row r="72" ht="15" customHeight="1" spans="1:14">
      <c r="A72" s="9">
        <v>2</v>
      </c>
      <c r="B72" s="10" t="s">
        <v>29</v>
      </c>
      <c r="C72" s="11">
        <v>13779</v>
      </c>
      <c r="D72" s="12"/>
      <c r="E72" s="12"/>
      <c r="F72" s="12">
        <f t="shared" si="6"/>
        <v>13779</v>
      </c>
      <c r="G72" s="12"/>
      <c r="H72" s="12"/>
      <c r="I72" s="12"/>
      <c r="J72" s="12"/>
      <c r="K72" s="12">
        <v>13779</v>
      </c>
      <c r="L72" s="12"/>
      <c r="M72" s="12"/>
      <c r="N72" s="14"/>
    </row>
    <row r="73" ht="15" customHeight="1" spans="1:14">
      <c r="A73" s="9">
        <v>3</v>
      </c>
      <c r="B73" s="10" t="s">
        <v>30</v>
      </c>
      <c r="C73" s="11">
        <v>8386.3</v>
      </c>
      <c r="D73" s="12"/>
      <c r="E73" s="12"/>
      <c r="F73" s="12">
        <f t="shared" si="6"/>
        <v>8386.3</v>
      </c>
      <c r="G73" s="12"/>
      <c r="H73" s="12"/>
      <c r="I73" s="12"/>
      <c r="J73" s="12"/>
      <c r="K73" s="12">
        <v>8386.3</v>
      </c>
      <c r="L73" s="12"/>
      <c r="M73" s="12"/>
      <c r="N73" s="14"/>
    </row>
    <row r="74" s="3" customFormat="1" ht="15" customHeight="1" spans="1:14">
      <c r="A74" s="15">
        <v>4</v>
      </c>
      <c r="B74" s="12" t="s">
        <v>7</v>
      </c>
      <c r="C74" s="16">
        <v>3300</v>
      </c>
      <c r="D74" s="12"/>
      <c r="E74" s="12"/>
      <c r="F74" s="12">
        <f t="shared" si="6"/>
        <v>3300</v>
      </c>
      <c r="G74" s="12"/>
      <c r="H74" s="12"/>
      <c r="I74" s="12"/>
      <c r="J74" s="12"/>
      <c r="K74" s="12">
        <v>3300</v>
      </c>
      <c r="L74" s="12"/>
      <c r="M74" s="12"/>
      <c r="N74" s="15"/>
    </row>
    <row r="75" s="2" customFormat="1" ht="21" customHeight="1" spans="1:14">
      <c r="A75" s="14"/>
      <c r="B75" s="14" t="s">
        <v>27</v>
      </c>
      <c r="C75" s="15">
        <f t="shared" ref="C75:N75" si="7">SUM(C71:C74)</f>
        <v>40312.3</v>
      </c>
      <c r="D75" s="15">
        <f t="shared" si="7"/>
        <v>0</v>
      </c>
      <c r="E75" s="15">
        <f t="shared" si="7"/>
        <v>0</v>
      </c>
      <c r="F75" s="15">
        <f t="shared" si="7"/>
        <v>40312.3</v>
      </c>
      <c r="G75" s="15">
        <f t="shared" si="7"/>
        <v>0</v>
      </c>
      <c r="H75" s="15">
        <f t="shared" si="7"/>
        <v>0</v>
      </c>
      <c r="I75" s="15">
        <f t="shared" si="7"/>
        <v>0</v>
      </c>
      <c r="J75" s="15">
        <f t="shared" si="7"/>
        <v>0</v>
      </c>
      <c r="K75" s="15">
        <f t="shared" si="7"/>
        <v>40312.3</v>
      </c>
      <c r="L75" s="15">
        <f t="shared" si="7"/>
        <v>0</v>
      </c>
      <c r="M75" s="15">
        <f t="shared" si="7"/>
        <v>0</v>
      </c>
      <c r="N75" s="15">
        <f t="shared" si="7"/>
        <v>0</v>
      </c>
    </row>
    <row r="76" s="2" customFormat="1" ht="21" customHeight="1" spans="1:14">
      <c r="A76" s="14"/>
      <c r="B76" s="14" t="s">
        <v>31</v>
      </c>
      <c r="C76" s="15">
        <f>C70+C75</f>
        <v>160301.3</v>
      </c>
      <c r="D76" s="15">
        <f t="shared" ref="D76:N76" si="8">D70+D75</f>
        <v>6704.5</v>
      </c>
      <c r="E76" s="15">
        <f t="shared" si="8"/>
        <v>41.5</v>
      </c>
      <c r="F76" s="15">
        <f t="shared" si="8"/>
        <v>153555.3</v>
      </c>
      <c r="G76" s="15">
        <f t="shared" si="8"/>
        <v>25154</v>
      </c>
      <c r="H76" s="15">
        <f t="shared" si="8"/>
        <v>33933</v>
      </c>
      <c r="I76" s="15">
        <f t="shared" si="8"/>
        <v>0</v>
      </c>
      <c r="J76" s="15">
        <f t="shared" si="8"/>
        <v>0</v>
      </c>
      <c r="K76" s="15">
        <f t="shared" si="8"/>
        <v>94468.3</v>
      </c>
      <c r="L76" s="15">
        <f t="shared" si="8"/>
        <v>0</v>
      </c>
      <c r="M76" s="15">
        <f t="shared" si="8"/>
        <v>113243</v>
      </c>
      <c r="N76" s="15">
        <f t="shared" si="8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2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K5" sqref="K5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517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109</v>
      </c>
      <c r="C4" s="11">
        <v>5050</v>
      </c>
      <c r="D4" s="12">
        <v>596</v>
      </c>
      <c r="E4" s="12"/>
      <c r="F4" s="12">
        <f>C4-D4-E4</f>
        <v>4454</v>
      </c>
      <c r="G4" s="12"/>
      <c r="H4" s="12">
        <v>409</v>
      </c>
      <c r="I4" s="12"/>
      <c r="J4" s="12"/>
      <c r="K4" s="12">
        <v>4045</v>
      </c>
      <c r="L4" s="12"/>
      <c r="M4" s="12">
        <f>SUM(G4:L4)</f>
        <v>4454</v>
      </c>
      <c r="N4" s="14">
        <f>F4-M4</f>
        <v>0</v>
      </c>
    </row>
    <row r="5" ht="15" customHeight="1" spans="1:14">
      <c r="A5" s="9">
        <v>2</v>
      </c>
      <c r="B5" s="10" t="s">
        <v>518</v>
      </c>
      <c r="C5" s="11">
        <v>270</v>
      </c>
      <c r="D5" s="12"/>
      <c r="E5" s="12"/>
      <c r="F5" s="12">
        <f>C5-D5-E5</f>
        <v>270</v>
      </c>
      <c r="G5" s="12"/>
      <c r="H5" s="12">
        <v>270</v>
      </c>
      <c r="I5" s="12"/>
      <c r="J5" s="12"/>
      <c r="K5" s="12"/>
      <c r="L5" s="12"/>
      <c r="M5" s="12">
        <f>SUM(G5:L5)</f>
        <v>270</v>
      </c>
      <c r="N5" s="14">
        <f>F5-M5</f>
        <v>0</v>
      </c>
    </row>
    <row r="6" ht="15" customHeight="1" spans="1:14">
      <c r="A6" s="9">
        <v>3</v>
      </c>
      <c r="B6" s="10" t="s">
        <v>519</v>
      </c>
      <c r="C6" s="11">
        <v>2025</v>
      </c>
      <c r="D6" s="12"/>
      <c r="E6" s="12"/>
      <c r="F6" s="12">
        <f>C6-D6-E6</f>
        <v>2025</v>
      </c>
      <c r="G6" s="12"/>
      <c r="H6" s="12">
        <v>2025</v>
      </c>
      <c r="I6" s="12"/>
      <c r="J6" s="12"/>
      <c r="K6" s="12"/>
      <c r="L6" s="12"/>
      <c r="M6" s="12">
        <f>SUM(G6:L6)</f>
        <v>2025</v>
      </c>
      <c r="N6" s="14">
        <f>F6-M6</f>
        <v>0</v>
      </c>
    </row>
    <row r="7" ht="15" customHeight="1" spans="1:14">
      <c r="A7" s="9">
        <v>4</v>
      </c>
      <c r="B7" s="10" t="s">
        <v>520</v>
      </c>
      <c r="C7" s="11">
        <v>400</v>
      </c>
      <c r="D7" s="12"/>
      <c r="E7" s="12"/>
      <c r="F7" s="12">
        <f>C7-D7-E7</f>
        <v>400</v>
      </c>
      <c r="G7" s="12"/>
      <c r="H7" s="12">
        <v>400</v>
      </c>
      <c r="I7" s="12"/>
      <c r="J7" s="12"/>
      <c r="K7" s="12"/>
      <c r="L7" s="12"/>
      <c r="M7" s="12">
        <f>SUM(G7:L7)</f>
        <v>400</v>
      </c>
      <c r="N7" s="14">
        <f>F7-M7</f>
        <v>0</v>
      </c>
    </row>
    <row r="8" ht="15" customHeight="1" spans="1:14">
      <c r="A8" s="9">
        <v>5</v>
      </c>
      <c r="B8" s="10" t="s">
        <v>111</v>
      </c>
      <c r="C8" s="11">
        <v>1541</v>
      </c>
      <c r="D8" s="12"/>
      <c r="E8" s="12"/>
      <c r="F8" s="12">
        <f t="shared" ref="F8:F71" si="0">C8-D8-E8</f>
        <v>1541</v>
      </c>
      <c r="G8" s="12"/>
      <c r="H8" s="12">
        <v>1541</v>
      </c>
      <c r="I8" s="12"/>
      <c r="J8" s="12"/>
      <c r="K8" s="12"/>
      <c r="L8" s="12"/>
      <c r="M8" s="12">
        <f t="shared" ref="M8:M71" si="1">SUM(G8:L8)</f>
        <v>1541</v>
      </c>
      <c r="N8" s="14">
        <f t="shared" ref="N8:N71" si="2">F8-M8</f>
        <v>0</v>
      </c>
    </row>
    <row r="9" ht="15" customHeight="1" spans="1:14">
      <c r="A9" s="9">
        <v>6</v>
      </c>
      <c r="B9" s="10" t="s">
        <v>112</v>
      </c>
      <c r="C9" s="11">
        <v>6060</v>
      </c>
      <c r="D9" s="12">
        <v>90</v>
      </c>
      <c r="E9" s="12"/>
      <c r="F9" s="12">
        <f t="shared" si="0"/>
        <v>5970</v>
      </c>
      <c r="G9" s="12"/>
      <c r="H9" s="12">
        <v>5970</v>
      </c>
      <c r="I9" s="12"/>
      <c r="J9" s="12"/>
      <c r="K9" s="12"/>
      <c r="L9" s="12"/>
      <c r="M9" s="12">
        <f t="shared" si="1"/>
        <v>5970</v>
      </c>
      <c r="N9" s="14">
        <f t="shared" si="2"/>
        <v>0</v>
      </c>
    </row>
    <row r="10" ht="15" customHeight="1" spans="1:14">
      <c r="A10" s="9">
        <v>7</v>
      </c>
      <c r="B10" s="10" t="s">
        <v>113</v>
      </c>
      <c r="C10" s="11">
        <v>6425</v>
      </c>
      <c r="D10" s="12"/>
      <c r="E10" s="12">
        <v>5</v>
      </c>
      <c r="F10" s="12">
        <f t="shared" si="0"/>
        <v>6420</v>
      </c>
      <c r="G10" s="12"/>
      <c r="H10" s="12">
        <v>6420</v>
      </c>
      <c r="I10" s="12"/>
      <c r="J10" s="12"/>
      <c r="K10" s="12"/>
      <c r="L10" s="12"/>
      <c r="M10" s="12">
        <f t="shared" si="1"/>
        <v>6420</v>
      </c>
      <c r="N10" s="14">
        <f t="shared" si="2"/>
        <v>0</v>
      </c>
    </row>
    <row r="11" ht="15" customHeight="1" spans="1:14">
      <c r="A11" s="9">
        <v>8</v>
      </c>
      <c r="B11" s="10" t="s">
        <v>521</v>
      </c>
      <c r="C11" s="11">
        <v>1950</v>
      </c>
      <c r="D11" s="12"/>
      <c r="E11" s="12"/>
      <c r="F11" s="12">
        <f t="shared" si="0"/>
        <v>1950</v>
      </c>
      <c r="G11" s="12"/>
      <c r="H11" s="12"/>
      <c r="I11" s="12"/>
      <c r="J11" s="12"/>
      <c r="K11" s="12">
        <v>1950</v>
      </c>
      <c r="L11" s="12"/>
      <c r="M11" s="12">
        <f t="shared" si="1"/>
        <v>1950</v>
      </c>
      <c r="N11" s="14">
        <f t="shared" si="2"/>
        <v>0</v>
      </c>
    </row>
    <row r="12" ht="15" customHeight="1" spans="1:14">
      <c r="A12" s="9">
        <v>9</v>
      </c>
      <c r="B12" s="10" t="s">
        <v>522</v>
      </c>
      <c r="C12" s="11">
        <v>480</v>
      </c>
      <c r="D12" s="12"/>
      <c r="E12" s="12"/>
      <c r="F12" s="12">
        <f t="shared" si="0"/>
        <v>480</v>
      </c>
      <c r="G12" s="12">
        <v>480</v>
      </c>
      <c r="H12" s="12"/>
      <c r="I12" s="12"/>
      <c r="J12" s="12"/>
      <c r="K12" s="12"/>
      <c r="L12" s="12"/>
      <c r="M12" s="12">
        <f t="shared" si="1"/>
        <v>480</v>
      </c>
      <c r="N12" s="14">
        <f t="shared" si="2"/>
        <v>0</v>
      </c>
    </row>
    <row r="13" customFormat="1" ht="15" customHeight="1" spans="1:14">
      <c r="A13" s="9">
        <v>10</v>
      </c>
      <c r="B13" s="10" t="s">
        <v>114</v>
      </c>
      <c r="C13" s="11">
        <v>2612</v>
      </c>
      <c r="D13" s="12">
        <v>29</v>
      </c>
      <c r="E13" s="12"/>
      <c r="F13" s="12">
        <f t="shared" si="0"/>
        <v>2583</v>
      </c>
      <c r="G13" s="12"/>
      <c r="H13" s="12"/>
      <c r="I13" s="12"/>
      <c r="J13" s="12"/>
      <c r="K13" s="12">
        <v>2583</v>
      </c>
      <c r="L13" s="12"/>
      <c r="M13" s="12">
        <f t="shared" si="1"/>
        <v>2583</v>
      </c>
      <c r="N13" s="14">
        <f t="shared" si="2"/>
        <v>0</v>
      </c>
    </row>
    <row r="14" customFormat="1" ht="15" customHeight="1" spans="1:14">
      <c r="A14" s="9">
        <v>11</v>
      </c>
      <c r="B14" s="10" t="s">
        <v>115</v>
      </c>
      <c r="C14" s="11">
        <v>544</v>
      </c>
      <c r="D14" s="12"/>
      <c r="E14" s="12"/>
      <c r="F14" s="12">
        <f t="shared" si="0"/>
        <v>544</v>
      </c>
      <c r="G14" s="12"/>
      <c r="H14" s="12">
        <v>544</v>
      </c>
      <c r="I14" s="12"/>
      <c r="J14" s="12"/>
      <c r="K14" s="12"/>
      <c r="L14" s="12"/>
      <c r="M14" s="12">
        <f t="shared" si="1"/>
        <v>544</v>
      </c>
      <c r="N14" s="14">
        <f t="shared" si="2"/>
        <v>0</v>
      </c>
    </row>
    <row r="15" customFormat="1" ht="15" customHeight="1" spans="1:14">
      <c r="A15" s="9">
        <v>12</v>
      </c>
      <c r="B15" s="10" t="s">
        <v>116</v>
      </c>
      <c r="C15" s="11">
        <v>2769</v>
      </c>
      <c r="D15" s="12">
        <v>110</v>
      </c>
      <c r="E15" s="12"/>
      <c r="F15" s="12">
        <f t="shared" si="0"/>
        <v>2659</v>
      </c>
      <c r="G15" s="12"/>
      <c r="H15" s="12">
        <v>2659</v>
      </c>
      <c r="I15" s="12"/>
      <c r="J15" s="12"/>
      <c r="K15" s="12"/>
      <c r="L15" s="12"/>
      <c r="M15" s="12">
        <f t="shared" si="1"/>
        <v>2659</v>
      </c>
      <c r="N15" s="14">
        <f t="shared" si="2"/>
        <v>0</v>
      </c>
    </row>
    <row r="16" customFormat="1" ht="15" customHeight="1" spans="1:14">
      <c r="A16" s="9">
        <v>13</v>
      </c>
      <c r="B16" s="10" t="s">
        <v>117</v>
      </c>
      <c r="C16" s="11">
        <v>515</v>
      </c>
      <c r="D16" s="12"/>
      <c r="E16" s="12"/>
      <c r="F16" s="12">
        <f t="shared" si="0"/>
        <v>515</v>
      </c>
      <c r="G16" s="12"/>
      <c r="H16" s="12">
        <v>515</v>
      </c>
      <c r="I16" s="12"/>
      <c r="J16" s="12"/>
      <c r="K16" s="12"/>
      <c r="L16" s="12"/>
      <c r="M16" s="12">
        <f t="shared" si="1"/>
        <v>515</v>
      </c>
      <c r="N16" s="14">
        <f t="shared" si="2"/>
        <v>0</v>
      </c>
    </row>
    <row r="17" customFormat="1" ht="15" customHeight="1" spans="1:14">
      <c r="A17" s="9">
        <v>14</v>
      </c>
      <c r="B17" s="10" t="s">
        <v>523</v>
      </c>
      <c r="C17" s="11">
        <v>1420</v>
      </c>
      <c r="D17" s="12"/>
      <c r="E17" s="12"/>
      <c r="F17" s="12">
        <f t="shared" si="0"/>
        <v>1420</v>
      </c>
      <c r="G17" s="12"/>
      <c r="H17" s="12">
        <v>1420</v>
      </c>
      <c r="I17" s="12"/>
      <c r="J17" s="12"/>
      <c r="K17" s="12"/>
      <c r="L17" s="12"/>
      <c r="M17" s="12">
        <f t="shared" si="1"/>
        <v>1420</v>
      </c>
      <c r="N17" s="14">
        <f t="shared" si="2"/>
        <v>0</v>
      </c>
    </row>
    <row r="18" customFormat="1" ht="15" customHeight="1" spans="1:14">
      <c r="A18" s="9">
        <v>15</v>
      </c>
      <c r="B18" s="10" t="s">
        <v>118</v>
      </c>
      <c r="C18" s="11">
        <v>1224</v>
      </c>
      <c r="D18" s="12">
        <v>1250</v>
      </c>
      <c r="E18" s="12"/>
      <c r="F18" s="12">
        <f t="shared" si="0"/>
        <v>-26</v>
      </c>
      <c r="G18" s="12">
        <v>-26</v>
      </c>
      <c r="H18" s="12"/>
      <c r="I18" s="12"/>
      <c r="J18" s="12"/>
      <c r="K18" s="12"/>
      <c r="L18" s="12"/>
      <c r="M18" s="12">
        <f t="shared" si="1"/>
        <v>-26</v>
      </c>
      <c r="N18" s="14">
        <f t="shared" si="2"/>
        <v>0</v>
      </c>
    </row>
    <row r="19" customFormat="1" ht="15" customHeight="1" spans="1:14">
      <c r="A19" s="9">
        <v>16</v>
      </c>
      <c r="B19" s="10" t="s">
        <v>119</v>
      </c>
      <c r="C19" s="11">
        <v>55</v>
      </c>
      <c r="D19" s="12"/>
      <c r="E19" s="12"/>
      <c r="F19" s="12">
        <f t="shared" si="0"/>
        <v>55</v>
      </c>
      <c r="G19" s="12">
        <v>55</v>
      </c>
      <c r="H19" s="12"/>
      <c r="I19" s="12"/>
      <c r="J19" s="12"/>
      <c r="K19" s="12"/>
      <c r="L19" s="12"/>
      <c r="M19" s="12">
        <f t="shared" si="1"/>
        <v>55</v>
      </c>
      <c r="N19" s="14">
        <f t="shared" si="2"/>
        <v>0</v>
      </c>
    </row>
    <row r="20" customFormat="1" ht="15" customHeight="1" spans="1:14">
      <c r="A20" s="9">
        <v>17</v>
      </c>
      <c r="B20" s="10" t="s">
        <v>524</v>
      </c>
      <c r="C20" s="11">
        <v>788</v>
      </c>
      <c r="D20" s="12"/>
      <c r="E20" s="12"/>
      <c r="F20" s="12">
        <f t="shared" si="0"/>
        <v>788</v>
      </c>
      <c r="G20" s="12">
        <v>788</v>
      </c>
      <c r="H20" s="12"/>
      <c r="I20" s="12"/>
      <c r="J20" s="12"/>
      <c r="K20" s="12"/>
      <c r="L20" s="12"/>
      <c r="M20" s="12">
        <f t="shared" si="1"/>
        <v>788</v>
      </c>
      <c r="N20" s="14">
        <f t="shared" si="2"/>
        <v>0</v>
      </c>
    </row>
    <row r="21" customFormat="1" ht="15" customHeight="1" spans="1:14">
      <c r="A21" s="9">
        <v>18</v>
      </c>
      <c r="B21" s="10" t="s">
        <v>120</v>
      </c>
      <c r="C21" s="11">
        <v>7560</v>
      </c>
      <c r="D21" s="12"/>
      <c r="E21" s="12"/>
      <c r="F21" s="12">
        <f t="shared" si="0"/>
        <v>7560</v>
      </c>
      <c r="G21" s="12"/>
      <c r="H21" s="12"/>
      <c r="I21" s="12"/>
      <c r="J21" s="12"/>
      <c r="K21" s="12">
        <v>7560</v>
      </c>
      <c r="L21" s="12"/>
      <c r="M21" s="12">
        <f t="shared" si="1"/>
        <v>7560</v>
      </c>
      <c r="N21" s="14">
        <f t="shared" si="2"/>
        <v>0</v>
      </c>
    </row>
    <row r="22" customFormat="1" ht="15" customHeight="1" spans="1:14">
      <c r="A22" s="9">
        <v>19</v>
      </c>
      <c r="B22" s="10" t="s">
        <v>121</v>
      </c>
      <c r="C22" s="11">
        <v>4465</v>
      </c>
      <c r="D22" s="12"/>
      <c r="E22" s="12"/>
      <c r="F22" s="12">
        <f t="shared" si="0"/>
        <v>4465</v>
      </c>
      <c r="G22" s="12"/>
      <c r="H22" s="12">
        <v>4465</v>
      </c>
      <c r="I22" s="12"/>
      <c r="J22" s="12"/>
      <c r="K22" s="12"/>
      <c r="L22" s="12"/>
      <c r="M22" s="12">
        <f t="shared" si="1"/>
        <v>4465</v>
      </c>
      <c r="N22" s="14">
        <f t="shared" si="2"/>
        <v>0</v>
      </c>
    </row>
    <row r="23" customFormat="1" ht="15" customHeight="1" spans="1:14">
      <c r="A23" s="9">
        <v>20</v>
      </c>
      <c r="B23" s="10" t="s">
        <v>122</v>
      </c>
      <c r="C23" s="11">
        <v>1785</v>
      </c>
      <c r="D23" s="12"/>
      <c r="E23" s="12"/>
      <c r="F23" s="12">
        <f t="shared" si="0"/>
        <v>1785</v>
      </c>
      <c r="G23" s="12"/>
      <c r="H23" s="12">
        <v>1785</v>
      </c>
      <c r="I23" s="12"/>
      <c r="J23" s="12"/>
      <c r="K23" s="12"/>
      <c r="L23" s="12"/>
      <c r="M23" s="12">
        <f t="shared" si="1"/>
        <v>1785</v>
      </c>
      <c r="N23" s="14">
        <f t="shared" si="2"/>
        <v>0</v>
      </c>
    </row>
    <row r="24" customFormat="1" ht="15" customHeight="1" spans="1:14">
      <c r="A24" s="9">
        <v>21</v>
      </c>
      <c r="B24" s="10" t="s">
        <v>525</v>
      </c>
      <c r="C24" s="11">
        <v>210</v>
      </c>
      <c r="D24" s="12"/>
      <c r="E24" s="12"/>
      <c r="F24" s="12">
        <f t="shared" si="0"/>
        <v>210</v>
      </c>
      <c r="G24" s="12"/>
      <c r="H24" s="12">
        <v>210</v>
      </c>
      <c r="I24" s="12"/>
      <c r="J24" s="12"/>
      <c r="K24" s="12"/>
      <c r="L24" s="12"/>
      <c r="M24" s="12">
        <f t="shared" si="1"/>
        <v>210</v>
      </c>
      <c r="N24" s="14">
        <f t="shared" si="2"/>
        <v>0</v>
      </c>
    </row>
    <row r="25" customFormat="1" ht="15" customHeight="1" spans="1:14">
      <c r="A25" s="9">
        <v>22</v>
      </c>
      <c r="B25" s="10" t="s">
        <v>526</v>
      </c>
      <c r="C25" s="11">
        <v>380</v>
      </c>
      <c r="D25" s="12"/>
      <c r="E25" s="12"/>
      <c r="F25" s="12">
        <f t="shared" si="0"/>
        <v>380</v>
      </c>
      <c r="G25" s="12">
        <v>380</v>
      </c>
      <c r="H25" s="12"/>
      <c r="I25" s="12"/>
      <c r="J25" s="12"/>
      <c r="K25" s="12"/>
      <c r="L25" s="12"/>
      <c r="M25" s="12">
        <f t="shared" si="1"/>
        <v>380</v>
      </c>
      <c r="N25" s="14">
        <f t="shared" si="2"/>
        <v>0</v>
      </c>
    </row>
    <row r="26" customFormat="1" ht="15" customHeight="1" spans="1:14">
      <c r="A26" s="9">
        <v>23</v>
      </c>
      <c r="B26" s="10" t="s">
        <v>123</v>
      </c>
      <c r="C26" s="11">
        <v>235</v>
      </c>
      <c r="D26" s="12"/>
      <c r="E26" s="12"/>
      <c r="F26" s="12">
        <f t="shared" si="0"/>
        <v>235</v>
      </c>
      <c r="G26" s="12"/>
      <c r="H26" s="12">
        <v>235</v>
      </c>
      <c r="I26" s="12"/>
      <c r="J26" s="12"/>
      <c r="K26" s="12"/>
      <c r="L26" s="12"/>
      <c r="M26" s="12">
        <f t="shared" si="1"/>
        <v>235</v>
      </c>
      <c r="N26" s="14">
        <f t="shared" si="2"/>
        <v>0</v>
      </c>
    </row>
    <row r="27" customFormat="1" ht="15" customHeight="1" spans="1:14">
      <c r="A27" s="9">
        <v>24</v>
      </c>
      <c r="B27" s="10" t="s">
        <v>527</v>
      </c>
      <c r="C27" s="11">
        <v>260</v>
      </c>
      <c r="D27" s="12"/>
      <c r="E27" s="12"/>
      <c r="F27" s="12">
        <f t="shared" si="0"/>
        <v>260</v>
      </c>
      <c r="G27" s="12"/>
      <c r="H27" s="12">
        <v>260</v>
      </c>
      <c r="I27" s="12"/>
      <c r="J27" s="12"/>
      <c r="K27" s="12"/>
      <c r="L27" s="12"/>
      <c r="M27" s="12">
        <f t="shared" si="1"/>
        <v>260</v>
      </c>
      <c r="N27" s="14">
        <f t="shared" si="2"/>
        <v>0</v>
      </c>
    </row>
    <row r="28" customFormat="1" ht="15" customHeight="1" spans="1:14">
      <c r="A28" s="9">
        <v>25</v>
      </c>
      <c r="B28" s="10" t="s">
        <v>125</v>
      </c>
      <c r="C28" s="11">
        <v>698</v>
      </c>
      <c r="D28" s="12"/>
      <c r="E28" s="12"/>
      <c r="F28" s="12">
        <f t="shared" si="0"/>
        <v>698</v>
      </c>
      <c r="G28" s="12"/>
      <c r="H28" s="12">
        <v>698</v>
      </c>
      <c r="I28" s="12"/>
      <c r="J28" s="12"/>
      <c r="K28" s="12"/>
      <c r="L28" s="12"/>
      <c r="M28" s="12">
        <f t="shared" si="1"/>
        <v>698</v>
      </c>
      <c r="N28" s="14">
        <f t="shared" si="2"/>
        <v>0</v>
      </c>
    </row>
    <row r="29" customFormat="1" ht="15" customHeight="1" spans="1:14">
      <c r="A29" s="9">
        <v>26</v>
      </c>
      <c r="B29" s="10" t="s">
        <v>126</v>
      </c>
      <c r="C29" s="11">
        <v>575</v>
      </c>
      <c r="D29" s="12"/>
      <c r="E29" s="12"/>
      <c r="F29" s="12">
        <f t="shared" si="0"/>
        <v>575</v>
      </c>
      <c r="G29" s="12">
        <v>575</v>
      </c>
      <c r="H29" s="12"/>
      <c r="I29" s="12"/>
      <c r="J29" s="12"/>
      <c r="K29" s="12"/>
      <c r="L29" s="12"/>
      <c r="M29" s="12">
        <f t="shared" si="1"/>
        <v>575</v>
      </c>
      <c r="N29" s="14">
        <f t="shared" si="2"/>
        <v>0</v>
      </c>
    </row>
    <row r="30" customFormat="1" ht="15" customHeight="1" spans="1:14">
      <c r="A30" s="9">
        <v>27</v>
      </c>
      <c r="B30" s="10" t="s">
        <v>129</v>
      </c>
      <c r="C30" s="11">
        <v>1687</v>
      </c>
      <c r="D30" s="12"/>
      <c r="E30" s="12"/>
      <c r="F30" s="12">
        <f t="shared" si="0"/>
        <v>1687</v>
      </c>
      <c r="G30" s="12"/>
      <c r="H30" s="12">
        <v>1687</v>
      </c>
      <c r="I30" s="12"/>
      <c r="J30" s="12"/>
      <c r="K30" s="12"/>
      <c r="L30" s="12"/>
      <c r="M30" s="12">
        <f t="shared" si="1"/>
        <v>1687</v>
      </c>
      <c r="N30" s="14">
        <f t="shared" si="2"/>
        <v>0</v>
      </c>
    </row>
    <row r="31" customFormat="1" ht="15" customHeight="1" spans="1:14">
      <c r="A31" s="9">
        <v>28</v>
      </c>
      <c r="B31" s="10" t="s">
        <v>129</v>
      </c>
      <c r="C31" s="11">
        <v>675</v>
      </c>
      <c r="D31" s="12"/>
      <c r="E31" s="12"/>
      <c r="F31" s="12">
        <f t="shared" si="0"/>
        <v>675</v>
      </c>
      <c r="G31" s="12"/>
      <c r="H31" s="12">
        <v>675</v>
      </c>
      <c r="I31" s="12"/>
      <c r="J31" s="12"/>
      <c r="K31" s="12"/>
      <c r="L31" s="12"/>
      <c r="M31" s="12">
        <f t="shared" si="1"/>
        <v>675</v>
      </c>
      <c r="N31" s="14">
        <f t="shared" si="2"/>
        <v>0</v>
      </c>
    </row>
    <row r="32" customFormat="1" ht="15" customHeight="1" spans="1:14">
      <c r="A32" s="9">
        <v>29</v>
      </c>
      <c r="B32" s="10" t="s">
        <v>528</v>
      </c>
      <c r="C32" s="11">
        <v>603</v>
      </c>
      <c r="D32" s="12">
        <v>275</v>
      </c>
      <c r="E32" s="12"/>
      <c r="F32" s="12">
        <f t="shared" si="0"/>
        <v>328</v>
      </c>
      <c r="G32" s="12"/>
      <c r="H32" s="12">
        <v>328</v>
      </c>
      <c r="I32" s="12"/>
      <c r="J32" s="12"/>
      <c r="K32" s="12"/>
      <c r="L32" s="12"/>
      <c r="M32" s="12">
        <f t="shared" si="1"/>
        <v>328</v>
      </c>
      <c r="N32" s="14">
        <f t="shared" si="2"/>
        <v>0</v>
      </c>
    </row>
    <row r="33" customFormat="1" ht="15" customHeight="1" spans="1:14">
      <c r="A33" s="9">
        <v>30</v>
      </c>
      <c r="B33" s="10" t="s">
        <v>131</v>
      </c>
      <c r="C33" s="11">
        <v>1005</v>
      </c>
      <c r="D33" s="12"/>
      <c r="E33" s="12"/>
      <c r="F33" s="12">
        <f t="shared" si="0"/>
        <v>1005</v>
      </c>
      <c r="G33" s="12"/>
      <c r="H33" s="12">
        <v>1005</v>
      </c>
      <c r="I33" s="12"/>
      <c r="J33" s="12"/>
      <c r="K33" s="12"/>
      <c r="L33" s="12"/>
      <c r="M33" s="12">
        <f t="shared" si="1"/>
        <v>1005</v>
      </c>
      <c r="N33" s="14">
        <f t="shared" si="2"/>
        <v>0</v>
      </c>
    </row>
    <row r="34" customFormat="1" ht="15" customHeight="1" spans="1:14">
      <c r="A34" s="9">
        <v>31</v>
      </c>
      <c r="B34" s="10" t="s">
        <v>132</v>
      </c>
      <c r="C34" s="11">
        <v>625</v>
      </c>
      <c r="D34" s="12"/>
      <c r="E34" s="12"/>
      <c r="F34" s="12">
        <f t="shared" si="0"/>
        <v>625</v>
      </c>
      <c r="G34" s="12"/>
      <c r="H34" s="12">
        <v>625</v>
      </c>
      <c r="I34" s="12"/>
      <c r="J34" s="12"/>
      <c r="K34" s="12"/>
      <c r="L34" s="12"/>
      <c r="M34" s="12">
        <f t="shared" si="1"/>
        <v>625</v>
      </c>
      <c r="N34" s="14">
        <f t="shared" si="2"/>
        <v>0</v>
      </c>
    </row>
    <row r="35" customFormat="1" ht="15" customHeight="1" spans="1:14">
      <c r="A35" s="9">
        <v>32</v>
      </c>
      <c r="B35" s="10" t="s">
        <v>133</v>
      </c>
      <c r="C35" s="11">
        <v>655</v>
      </c>
      <c r="D35" s="12"/>
      <c r="E35" s="12"/>
      <c r="F35" s="12">
        <f t="shared" si="0"/>
        <v>655</v>
      </c>
      <c r="G35" s="12">
        <v>655</v>
      </c>
      <c r="H35" s="12"/>
      <c r="I35" s="12"/>
      <c r="J35" s="12"/>
      <c r="K35" s="12"/>
      <c r="L35" s="12"/>
      <c r="M35" s="12">
        <f t="shared" si="1"/>
        <v>655</v>
      </c>
      <c r="N35" s="14">
        <f t="shared" si="2"/>
        <v>0</v>
      </c>
    </row>
    <row r="36" customFormat="1" ht="15" customHeight="1" spans="1:14">
      <c r="A36" s="9">
        <v>33</v>
      </c>
      <c r="B36" s="10" t="s">
        <v>134</v>
      </c>
      <c r="C36" s="11">
        <v>204</v>
      </c>
      <c r="D36" s="12"/>
      <c r="E36" s="12"/>
      <c r="F36" s="12">
        <f t="shared" si="0"/>
        <v>204</v>
      </c>
      <c r="G36" s="12"/>
      <c r="H36" s="12"/>
      <c r="I36" s="12"/>
      <c r="J36" s="12"/>
      <c r="K36" s="12">
        <v>204</v>
      </c>
      <c r="L36" s="12"/>
      <c r="M36" s="12">
        <f t="shared" si="1"/>
        <v>204</v>
      </c>
      <c r="N36" s="14">
        <f t="shared" si="2"/>
        <v>0</v>
      </c>
    </row>
    <row r="37" customFormat="1" ht="15" customHeight="1" spans="1:14">
      <c r="A37" s="9">
        <v>34</v>
      </c>
      <c r="B37" s="10" t="s">
        <v>328</v>
      </c>
      <c r="C37" s="11">
        <v>2345</v>
      </c>
      <c r="D37" s="12"/>
      <c r="E37" s="12"/>
      <c r="F37" s="12">
        <f t="shared" si="0"/>
        <v>2345</v>
      </c>
      <c r="G37" s="12"/>
      <c r="H37" s="12"/>
      <c r="I37" s="12"/>
      <c r="J37" s="12"/>
      <c r="K37" s="12">
        <v>2345</v>
      </c>
      <c r="L37" s="12"/>
      <c r="M37" s="12">
        <f t="shared" si="1"/>
        <v>2345</v>
      </c>
      <c r="N37" s="14">
        <f t="shared" si="2"/>
        <v>0</v>
      </c>
    </row>
    <row r="38" customFormat="1" ht="15" customHeight="1" spans="1:14">
      <c r="A38" s="9">
        <v>35</v>
      </c>
      <c r="B38" s="10" t="s">
        <v>137</v>
      </c>
      <c r="C38" s="11">
        <v>4920</v>
      </c>
      <c r="D38" s="12"/>
      <c r="E38" s="12"/>
      <c r="F38" s="12">
        <f t="shared" si="0"/>
        <v>4920</v>
      </c>
      <c r="G38" s="12"/>
      <c r="H38" s="12"/>
      <c r="I38" s="12"/>
      <c r="J38" s="12"/>
      <c r="K38" s="12">
        <v>4920</v>
      </c>
      <c r="L38" s="12"/>
      <c r="M38" s="12">
        <f t="shared" si="1"/>
        <v>4920</v>
      </c>
      <c r="N38" s="14">
        <f t="shared" si="2"/>
        <v>0</v>
      </c>
    </row>
    <row r="39" customFormat="1" ht="15" customHeight="1" spans="1:14">
      <c r="A39" s="9">
        <v>36</v>
      </c>
      <c r="B39" s="10" t="s">
        <v>529</v>
      </c>
      <c r="C39" s="11">
        <v>4100</v>
      </c>
      <c r="D39" s="12"/>
      <c r="E39" s="12"/>
      <c r="F39" s="12">
        <f t="shared" si="0"/>
        <v>4100</v>
      </c>
      <c r="G39" s="12">
        <v>900</v>
      </c>
      <c r="H39" s="12"/>
      <c r="I39" s="12"/>
      <c r="J39" s="12"/>
      <c r="K39" s="12">
        <v>3200</v>
      </c>
      <c r="L39" s="12"/>
      <c r="M39" s="12">
        <f t="shared" si="1"/>
        <v>4100</v>
      </c>
      <c r="N39" s="14">
        <f t="shared" si="2"/>
        <v>0</v>
      </c>
    </row>
    <row r="40" customFormat="1" ht="15" customHeight="1" spans="1:14">
      <c r="A40" s="9">
        <v>37</v>
      </c>
      <c r="B40" s="10" t="s">
        <v>255</v>
      </c>
      <c r="C40" s="11">
        <v>310</v>
      </c>
      <c r="D40" s="12"/>
      <c r="E40" s="12"/>
      <c r="F40" s="12">
        <f t="shared" si="0"/>
        <v>310</v>
      </c>
      <c r="G40" s="12">
        <v>310</v>
      </c>
      <c r="H40" s="12"/>
      <c r="I40" s="12"/>
      <c r="J40" s="12"/>
      <c r="K40" s="12"/>
      <c r="L40" s="12"/>
      <c r="M40" s="12">
        <f t="shared" si="1"/>
        <v>310</v>
      </c>
      <c r="N40" s="14">
        <f t="shared" si="2"/>
        <v>0</v>
      </c>
    </row>
    <row r="41" customFormat="1" ht="15" customHeight="1" spans="1:14">
      <c r="A41" s="9">
        <v>38</v>
      </c>
      <c r="B41" s="10" t="s">
        <v>256</v>
      </c>
      <c r="C41" s="11">
        <v>127</v>
      </c>
      <c r="D41" s="12"/>
      <c r="E41" s="12"/>
      <c r="F41" s="12">
        <f t="shared" si="0"/>
        <v>127</v>
      </c>
      <c r="G41" s="12"/>
      <c r="H41" s="12">
        <v>127</v>
      </c>
      <c r="I41" s="12"/>
      <c r="J41" s="12"/>
      <c r="K41" s="12"/>
      <c r="L41" s="12"/>
      <c r="M41" s="12">
        <f t="shared" si="1"/>
        <v>127</v>
      </c>
      <c r="N41" s="14">
        <f t="shared" si="2"/>
        <v>0</v>
      </c>
    </row>
    <row r="42" customFormat="1" ht="15" customHeight="1" spans="1:14">
      <c r="A42" s="9">
        <v>39</v>
      </c>
      <c r="B42" s="10" t="s">
        <v>257</v>
      </c>
      <c r="C42" s="11">
        <v>197</v>
      </c>
      <c r="D42" s="12"/>
      <c r="E42" s="12"/>
      <c r="F42" s="12">
        <f t="shared" si="0"/>
        <v>197</v>
      </c>
      <c r="G42" s="12"/>
      <c r="H42" s="12">
        <v>197</v>
      </c>
      <c r="I42" s="12"/>
      <c r="J42" s="12"/>
      <c r="K42" s="12"/>
      <c r="L42" s="12"/>
      <c r="M42" s="12">
        <f t="shared" si="1"/>
        <v>197</v>
      </c>
      <c r="N42" s="14">
        <f t="shared" si="2"/>
        <v>0</v>
      </c>
    </row>
    <row r="43" customFormat="1" ht="15" customHeight="1" spans="1:14">
      <c r="A43" s="9">
        <v>40</v>
      </c>
      <c r="B43" s="10" t="s">
        <v>258</v>
      </c>
      <c r="C43" s="11">
        <v>426</v>
      </c>
      <c r="D43" s="12"/>
      <c r="E43" s="12"/>
      <c r="F43" s="12">
        <f t="shared" si="0"/>
        <v>426</v>
      </c>
      <c r="G43" s="12"/>
      <c r="H43" s="12"/>
      <c r="I43" s="12"/>
      <c r="J43" s="12"/>
      <c r="K43" s="12">
        <v>426</v>
      </c>
      <c r="L43" s="12"/>
      <c r="M43" s="12">
        <f t="shared" si="1"/>
        <v>426</v>
      </c>
      <c r="N43" s="14">
        <f t="shared" si="2"/>
        <v>0</v>
      </c>
    </row>
    <row r="44" customFormat="1" ht="15" customHeight="1" spans="1:14">
      <c r="A44" s="9">
        <v>41</v>
      </c>
      <c r="B44" s="10" t="s">
        <v>344</v>
      </c>
      <c r="C44" s="11">
        <v>160</v>
      </c>
      <c r="D44" s="12"/>
      <c r="E44" s="12"/>
      <c r="F44" s="12">
        <f t="shared" si="0"/>
        <v>160</v>
      </c>
      <c r="G44" s="12">
        <v>160</v>
      </c>
      <c r="H44" s="12"/>
      <c r="I44" s="12"/>
      <c r="J44" s="12"/>
      <c r="K44" s="12"/>
      <c r="L44" s="12"/>
      <c r="M44" s="12">
        <f t="shared" si="1"/>
        <v>160</v>
      </c>
      <c r="N44" s="14">
        <f t="shared" si="2"/>
        <v>0</v>
      </c>
    </row>
    <row r="45" customFormat="1" ht="15" customHeight="1" spans="1:14">
      <c r="A45" s="9">
        <v>42</v>
      </c>
      <c r="B45" s="10" t="s">
        <v>530</v>
      </c>
      <c r="C45" s="11">
        <v>172</v>
      </c>
      <c r="D45" s="12"/>
      <c r="E45" s="12"/>
      <c r="F45" s="12">
        <f t="shared" si="0"/>
        <v>172</v>
      </c>
      <c r="G45" s="12"/>
      <c r="H45" s="12">
        <v>172</v>
      </c>
      <c r="I45" s="12"/>
      <c r="J45" s="12"/>
      <c r="K45" s="12"/>
      <c r="L45" s="12"/>
      <c r="M45" s="12">
        <f t="shared" si="1"/>
        <v>172</v>
      </c>
      <c r="N45" s="14">
        <f t="shared" si="2"/>
        <v>0</v>
      </c>
    </row>
    <row r="46" customFormat="1" ht="15" customHeight="1" spans="1:14">
      <c r="A46" s="9">
        <v>43</v>
      </c>
      <c r="B46" s="10" t="s">
        <v>346</v>
      </c>
      <c r="C46" s="11">
        <v>2038</v>
      </c>
      <c r="D46" s="12"/>
      <c r="E46" s="12"/>
      <c r="F46" s="12">
        <f t="shared" si="0"/>
        <v>2038</v>
      </c>
      <c r="G46" s="12"/>
      <c r="H46" s="12">
        <v>2038</v>
      </c>
      <c r="I46" s="12"/>
      <c r="J46" s="12"/>
      <c r="K46" s="12"/>
      <c r="L46" s="12"/>
      <c r="M46" s="12">
        <f t="shared" si="1"/>
        <v>2038</v>
      </c>
      <c r="N46" s="14">
        <f t="shared" si="2"/>
        <v>0</v>
      </c>
    </row>
    <row r="47" customFormat="1" ht="15" customHeight="1" spans="1:14">
      <c r="A47" s="9">
        <v>44</v>
      </c>
      <c r="B47" s="10" t="s">
        <v>261</v>
      </c>
      <c r="C47" s="11">
        <v>586</v>
      </c>
      <c r="D47" s="12"/>
      <c r="E47" s="12"/>
      <c r="F47" s="12">
        <f t="shared" si="0"/>
        <v>586</v>
      </c>
      <c r="G47" s="12"/>
      <c r="H47" s="12">
        <v>586</v>
      </c>
      <c r="I47" s="12"/>
      <c r="J47" s="12"/>
      <c r="K47" s="12"/>
      <c r="L47" s="12"/>
      <c r="M47" s="12">
        <f t="shared" si="1"/>
        <v>586</v>
      </c>
      <c r="N47" s="14">
        <f t="shared" si="2"/>
        <v>0</v>
      </c>
    </row>
    <row r="48" customFormat="1" ht="15" customHeight="1" spans="1:14">
      <c r="A48" s="9">
        <v>45</v>
      </c>
      <c r="B48" s="10" t="s">
        <v>262</v>
      </c>
      <c r="C48" s="11">
        <v>205</v>
      </c>
      <c r="D48" s="12"/>
      <c r="E48" s="12"/>
      <c r="F48" s="12">
        <f t="shared" si="0"/>
        <v>205</v>
      </c>
      <c r="G48" s="12"/>
      <c r="H48" s="12">
        <v>205</v>
      </c>
      <c r="I48" s="12"/>
      <c r="J48" s="12"/>
      <c r="K48" s="12"/>
      <c r="L48" s="12"/>
      <c r="M48" s="12">
        <f t="shared" si="1"/>
        <v>205</v>
      </c>
      <c r="N48" s="14">
        <f t="shared" si="2"/>
        <v>0</v>
      </c>
    </row>
    <row r="49" customFormat="1" ht="15" customHeight="1" spans="1:14">
      <c r="A49" s="9">
        <v>46</v>
      </c>
      <c r="B49" s="10" t="s">
        <v>263</v>
      </c>
      <c r="C49" s="11">
        <v>2449</v>
      </c>
      <c r="D49" s="12"/>
      <c r="E49" s="12"/>
      <c r="F49" s="12">
        <f t="shared" si="0"/>
        <v>2449</v>
      </c>
      <c r="G49" s="12">
        <v>2449</v>
      </c>
      <c r="H49" s="12"/>
      <c r="I49" s="12"/>
      <c r="J49" s="12"/>
      <c r="K49" s="12"/>
      <c r="L49" s="12"/>
      <c r="M49" s="12">
        <f t="shared" si="1"/>
        <v>2449</v>
      </c>
      <c r="N49" s="14">
        <f t="shared" si="2"/>
        <v>0</v>
      </c>
    </row>
    <row r="50" customFormat="1" ht="15" customHeight="1" spans="1:14">
      <c r="A50" s="9">
        <v>47</v>
      </c>
      <c r="B50" s="10" t="s">
        <v>264</v>
      </c>
      <c r="C50" s="11">
        <v>885</v>
      </c>
      <c r="D50" s="12"/>
      <c r="E50" s="12"/>
      <c r="F50" s="12">
        <f t="shared" si="0"/>
        <v>885</v>
      </c>
      <c r="G50" s="12"/>
      <c r="H50" s="12">
        <v>885</v>
      </c>
      <c r="I50" s="12"/>
      <c r="J50" s="12"/>
      <c r="K50" s="12"/>
      <c r="L50" s="12"/>
      <c r="M50" s="12">
        <f t="shared" si="1"/>
        <v>885</v>
      </c>
      <c r="N50" s="14">
        <f t="shared" si="2"/>
        <v>0</v>
      </c>
    </row>
    <row r="51" customFormat="1" ht="15" customHeight="1" spans="1:14">
      <c r="A51" s="9">
        <v>48</v>
      </c>
      <c r="B51" s="10" t="s">
        <v>265</v>
      </c>
      <c r="C51" s="11">
        <v>120</v>
      </c>
      <c r="D51" s="12"/>
      <c r="E51" s="12"/>
      <c r="F51" s="12">
        <f t="shared" si="0"/>
        <v>120</v>
      </c>
      <c r="G51" s="12"/>
      <c r="H51" s="12">
        <v>120</v>
      </c>
      <c r="I51" s="12"/>
      <c r="J51" s="12"/>
      <c r="K51" s="12"/>
      <c r="L51" s="12"/>
      <c r="M51" s="12">
        <f t="shared" si="1"/>
        <v>120</v>
      </c>
      <c r="N51" s="14">
        <f t="shared" si="2"/>
        <v>0</v>
      </c>
    </row>
    <row r="52" customFormat="1" ht="15" customHeight="1" spans="1:14">
      <c r="A52" s="9">
        <v>49</v>
      </c>
      <c r="B52" s="10" t="s">
        <v>531</v>
      </c>
      <c r="C52" s="11">
        <v>160</v>
      </c>
      <c r="D52" s="12"/>
      <c r="E52" s="12"/>
      <c r="F52" s="12">
        <f t="shared" si="0"/>
        <v>160</v>
      </c>
      <c r="G52" s="12"/>
      <c r="H52" s="12"/>
      <c r="I52" s="12"/>
      <c r="J52" s="12"/>
      <c r="K52" s="12">
        <v>160</v>
      </c>
      <c r="L52" s="12"/>
      <c r="M52" s="12">
        <f t="shared" si="1"/>
        <v>160</v>
      </c>
      <c r="N52" s="14">
        <f t="shared" si="2"/>
        <v>0</v>
      </c>
    </row>
    <row r="53" customFormat="1" ht="15" customHeight="1" spans="1:14">
      <c r="A53" s="9">
        <v>50</v>
      </c>
      <c r="B53" s="10" t="s">
        <v>266</v>
      </c>
      <c r="C53" s="11">
        <v>52</v>
      </c>
      <c r="D53" s="12">
        <v>50</v>
      </c>
      <c r="E53" s="12"/>
      <c r="F53" s="12">
        <f t="shared" si="0"/>
        <v>2</v>
      </c>
      <c r="G53" s="12">
        <v>2</v>
      </c>
      <c r="H53" s="12"/>
      <c r="I53" s="12"/>
      <c r="J53" s="12"/>
      <c r="K53" s="12"/>
      <c r="L53" s="12"/>
      <c r="M53" s="12">
        <f t="shared" si="1"/>
        <v>2</v>
      </c>
      <c r="N53" s="14">
        <f t="shared" si="2"/>
        <v>0</v>
      </c>
    </row>
    <row r="54" customFormat="1" ht="15" customHeight="1" spans="1:14">
      <c r="A54" s="9">
        <v>51</v>
      </c>
      <c r="B54" s="10" t="s">
        <v>532</v>
      </c>
      <c r="C54" s="11">
        <v>240</v>
      </c>
      <c r="D54" s="12"/>
      <c r="E54" s="12"/>
      <c r="F54" s="12">
        <f t="shared" si="0"/>
        <v>240</v>
      </c>
      <c r="G54" s="12"/>
      <c r="H54" s="12">
        <v>240</v>
      </c>
      <c r="I54" s="12"/>
      <c r="J54" s="12"/>
      <c r="K54" s="12"/>
      <c r="L54" s="12"/>
      <c r="M54" s="12">
        <f t="shared" si="1"/>
        <v>240</v>
      </c>
      <c r="N54" s="14">
        <f t="shared" si="2"/>
        <v>0</v>
      </c>
    </row>
    <row r="55" customFormat="1" ht="15" customHeight="1" spans="1:14">
      <c r="A55" s="9">
        <v>52</v>
      </c>
      <c r="B55" s="10" t="s">
        <v>267</v>
      </c>
      <c r="C55" s="11">
        <v>623</v>
      </c>
      <c r="D55" s="12"/>
      <c r="E55" s="12"/>
      <c r="F55" s="12">
        <f t="shared" si="0"/>
        <v>623</v>
      </c>
      <c r="G55" s="12">
        <v>623</v>
      </c>
      <c r="H55" s="12"/>
      <c r="I55" s="12"/>
      <c r="J55" s="12"/>
      <c r="K55" s="12"/>
      <c r="L55" s="12"/>
      <c r="M55" s="12">
        <f t="shared" si="1"/>
        <v>623</v>
      </c>
      <c r="N55" s="14">
        <f t="shared" si="2"/>
        <v>0</v>
      </c>
    </row>
    <row r="56" customFormat="1" ht="15" customHeight="1" spans="1:14">
      <c r="A56" s="9">
        <v>53</v>
      </c>
      <c r="B56" s="10" t="s">
        <v>268</v>
      </c>
      <c r="C56" s="11">
        <v>175</v>
      </c>
      <c r="D56" s="12"/>
      <c r="E56" s="12"/>
      <c r="F56" s="12">
        <f t="shared" si="0"/>
        <v>175</v>
      </c>
      <c r="G56" s="12"/>
      <c r="H56" s="12">
        <v>175</v>
      </c>
      <c r="I56" s="12"/>
      <c r="J56" s="12"/>
      <c r="K56" s="12"/>
      <c r="L56" s="12"/>
      <c r="M56" s="12">
        <f t="shared" si="1"/>
        <v>175</v>
      </c>
      <c r="N56" s="14">
        <f t="shared" si="2"/>
        <v>0</v>
      </c>
    </row>
    <row r="57" customFormat="1" ht="15" customHeight="1" spans="1:14">
      <c r="A57" s="9">
        <v>54</v>
      </c>
      <c r="B57" s="10" t="s">
        <v>269</v>
      </c>
      <c r="C57" s="11">
        <v>210</v>
      </c>
      <c r="D57" s="12"/>
      <c r="E57" s="12"/>
      <c r="F57" s="12">
        <f t="shared" si="0"/>
        <v>210</v>
      </c>
      <c r="G57" s="12"/>
      <c r="H57" s="12">
        <v>210</v>
      </c>
      <c r="I57" s="12"/>
      <c r="J57" s="12"/>
      <c r="K57" s="12"/>
      <c r="L57" s="12"/>
      <c r="M57" s="12">
        <f t="shared" si="1"/>
        <v>210</v>
      </c>
      <c r="N57" s="14">
        <f t="shared" si="2"/>
        <v>0</v>
      </c>
    </row>
    <row r="58" customFormat="1" ht="15" customHeight="1" spans="1:14">
      <c r="A58" s="9">
        <v>55</v>
      </c>
      <c r="B58" s="10" t="s">
        <v>270</v>
      </c>
      <c r="C58" s="11">
        <v>50</v>
      </c>
      <c r="D58" s="12">
        <v>16</v>
      </c>
      <c r="E58" s="12"/>
      <c r="F58" s="12">
        <f t="shared" si="0"/>
        <v>34</v>
      </c>
      <c r="G58" s="12">
        <v>34</v>
      </c>
      <c r="H58" s="12"/>
      <c r="I58" s="12"/>
      <c r="J58" s="12"/>
      <c r="K58" s="12"/>
      <c r="L58" s="12"/>
      <c r="M58" s="12">
        <f t="shared" si="1"/>
        <v>34</v>
      </c>
      <c r="N58" s="14">
        <f t="shared" si="2"/>
        <v>0</v>
      </c>
    </row>
    <row r="59" customFormat="1" ht="15" customHeight="1" spans="1:14">
      <c r="A59" s="9">
        <v>56</v>
      </c>
      <c r="B59" s="10" t="s">
        <v>272</v>
      </c>
      <c r="C59" s="11">
        <v>838</v>
      </c>
      <c r="D59" s="12"/>
      <c r="E59" s="12"/>
      <c r="F59" s="12">
        <f t="shared" si="0"/>
        <v>838</v>
      </c>
      <c r="G59" s="12"/>
      <c r="H59" s="12">
        <v>838</v>
      </c>
      <c r="I59" s="12"/>
      <c r="J59" s="12"/>
      <c r="K59" s="12"/>
      <c r="L59" s="12"/>
      <c r="M59" s="12">
        <f t="shared" si="1"/>
        <v>838</v>
      </c>
      <c r="N59" s="14">
        <f t="shared" si="2"/>
        <v>0</v>
      </c>
    </row>
    <row r="60" customFormat="1" ht="15" customHeight="1" spans="1:14">
      <c r="A60" s="9">
        <v>57</v>
      </c>
      <c r="B60" s="10" t="s">
        <v>533</v>
      </c>
      <c r="C60" s="11">
        <v>675</v>
      </c>
      <c r="D60" s="12"/>
      <c r="E60" s="12"/>
      <c r="F60" s="12">
        <f t="shared" si="0"/>
        <v>675</v>
      </c>
      <c r="G60" s="12"/>
      <c r="H60" s="12">
        <v>675</v>
      </c>
      <c r="I60" s="12"/>
      <c r="J60" s="12"/>
      <c r="K60" s="12"/>
      <c r="L60" s="12"/>
      <c r="M60" s="12">
        <f t="shared" si="1"/>
        <v>675</v>
      </c>
      <c r="N60" s="14">
        <f t="shared" si="2"/>
        <v>0</v>
      </c>
    </row>
    <row r="61" customFormat="1" ht="15" customHeight="1" spans="1:14">
      <c r="A61" s="9">
        <v>58</v>
      </c>
      <c r="B61" s="10" t="s">
        <v>139</v>
      </c>
      <c r="C61" s="11">
        <v>1016</v>
      </c>
      <c r="D61" s="12"/>
      <c r="E61" s="12"/>
      <c r="F61" s="12">
        <f t="shared" si="0"/>
        <v>1016</v>
      </c>
      <c r="G61" s="12"/>
      <c r="H61" s="12">
        <v>1016</v>
      </c>
      <c r="I61" s="12"/>
      <c r="J61" s="12"/>
      <c r="K61" s="12"/>
      <c r="L61" s="12"/>
      <c r="M61" s="12">
        <f t="shared" si="1"/>
        <v>1016</v>
      </c>
      <c r="N61" s="14">
        <f t="shared" si="2"/>
        <v>0</v>
      </c>
    </row>
    <row r="62" customFormat="1" ht="15" customHeight="1" spans="1:14">
      <c r="A62" s="9">
        <v>59</v>
      </c>
      <c r="B62" s="10" t="s">
        <v>89</v>
      </c>
      <c r="C62" s="11">
        <v>960</v>
      </c>
      <c r="D62" s="12"/>
      <c r="E62" s="12"/>
      <c r="F62" s="12">
        <f t="shared" si="0"/>
        <v>960</v>
      </c>
      <c r="G62" s="12">
        <v>960</v>
      </c>
      <c r="H62" s="12"/>
      <c r="I62" s="12"/>
      <c r="J62" s="12"/>
      <c r="K62" s="12"/>
      <c r="L62" s="12"/>
      <c r="M62" s="12">
        <f t="shared" si="1"/>
        <v>960</v>
      </c>
      <c r="N62" s="14">
        <f t="shared" si="2"/>
        <v>0</v>
      </c>
    </row>
    <row r="63" customFormat="1" ht="15" customHeight="1" spans="1:14">
      <c r="A63" s="9">
        <v>60</v>
      </c>
      <c r="B63" s="10" t="s">
        <v>534</v>
      </c>
      <c r="C63" s="11">
        <v>1800</v>
      </c>
      <c r="D63" s="12"/>
      <c r="E63" s="12"/>
      <c r="F63" s="12">
        <f t="shared" si="0"/>
        <v>1800</v>
      </c>
      <c r="G63" s="12"/>
      <c r="H63" s="12">
        <v>1800</v>
      </c>
      <c r="I63" s="12"/>
      <c r="J63" s="12"/>
      <c r="K63" s="12"/>
      <c r="L63" s="12"/>
      <c r="M63" s="12">
        <f t="shared" si="1"/>
        <v>1800</v>
      </c>
      <c r="N63" s="14">
        <f t="shared" si="2"/>
        <v>0</v>
      </c>
    </row>
    <row r="64" customFormat="1" ht="15" customHeight="1" spans="1:14">
      <c r="A64" s="9">
        <v>61</v>
      </c>
      <c r="B64" s="10" t="s">
        <v>535</v>
      </c>
      <c r="C64" s="11">
        <v>600</v>
      </c>
      <c r="D64" s="12"/>
      <c r="E64" s="12"/>
      <c r="F64" s="12">
        <f t="shared" si="0"/>
        <v>600</v>
      </c>
      <c r="G64" s="12">
        <v>40</v>
      </c>
      <c r="H64" s="12">
        <v>560</v>
      </c>
      <c r="I64" s="12"/>
      <c r="J64" s="12"/>
      <c r="K64" s="12"/>
      <c r="L64" s="12"/>
      <c r="M64" s="12">
        <f t="shared" si="1"/>
        <v>600</v>
      </c>
      <c r="N64" s="14">
        <f t="shared" si="2"/>
        <v>0</v>
      </c>
    </row>
    <row r="65" customFormat="1" ht="15" customHeight="1" spans="1:14">
      <c r="A65" s="9">
        <v>62</v>
      </c>
      <c r="B65" s="10" t="s">
        <v>149</v>
      </c>
      <c r="C65" s="11">
        <v>2290</v>
      </c>
      <c r="D65" s="12"/>
      <c r="E65" s="12"/>
      <c r="F65" s="12">
        <f t="shared" si="0"/>
        <v>2290</v>
      </c>
      <c r="G65" s="12"/>
      <c r="H65" s="12"/>
      <c r="I65" s="12"/>
      <c r="J65" s="12"/>
      <c r="K65" s="12">
        <v>2290</v>
      </c>
      <c r="L65" s="12"/>
      <c r="M65" s="12">
        <f t="shared" si="1"/>
        <v>2290</v>
      </c>
      <c r="N65" s="14">
        <f t="shared" si="2"/>
        <v>0</v>
      </c>
    </row>
    <row r="66" customFormat="1" ht="15" customHeight="1" spans="1:14">
      <c r="A66" s="9">
        <v>63</v>
      </c>
      <c r="B66" s="10" t="s">
        <v>370</v>
      </c>
      <c r="C66" s="11">
        <v>1500</v>
      </c>
      <c r="D66" s="12"/>
      <c r="E66" s="12"/>
      <c r="F66" s="12">
        <f t="shared" si="0"/>
        <v>1500</v>
      </c>
      <c r="G66" s="12"/>
      <c r="H66" s="12"/>
      <c r="I66" s="12"/>
      <c r="J66" s="12"/>
      <c r="K66" s="12">
        <v>1500</v>
      </c>
      <c r="L66" s="12"/>
      <c r="M66" s="12">
        <f t="shared" si="1"/>
        <v>1500</v>
      </c>
      <c r="N66" s="14">
        <f t="shared" si="2"/>
        <v>0</v>
      </c>
    </row>
    <row r="67" customFormat="1" ht="15" customHeight="1" spans="1:14">
      <c r="A67" s="9">
        <v>64</v>
      </c>
      <c r="B67" s="10" t="s">
        <v>536</v>
      </c>
      <c r="C67" s="11">
        <v>2025</v>
      </c>
      <c r="D67" s="12"/>
      <c r="E67" s="12"/>
      <c r="F67" s="12">
        <f t="shared" si="0"/>
        <v>2025</v>
      </c>
      <c r="G67" s="12">
        <v>2025</v>
      </c>
      <c r="H67" s="12"/>
      <c r="I67" s="12"/>
      <c r="J67" s="12"/>
      <c r="K67" s="12"/>
      <c r="L67" s="12"/>
      <c r="M67" s="12">
        <f t="shared" si="1"/>
        <v>2025</v>
      </c>
      <c r="N67" s="14">
        <f t="shared" si="2"/>
        <v>0</v>
      </c>
    </row>
    <row r="68" customFormat="1" ht="15" customHeight="1" spans="1:14">
      <c r="A68" s="9">
        <v>65</v>
      </c>
      <c r="B68" s="10" t="s">
        <v>151</v>
      </c>
      <c r="C68" s="11">
        <v>11695</v>
      </c>
      <c r="D68" s="12">
        <v>1884</v>
      </c>
      <c r="E68" s="12"/>
      <c r="F68" s="12">
        <f t="shared" si="0"/>
        <v>9811</v>
      </c>
      <c r="G68" s="12"/>
      <c r="H68" s="12"/>
      <c r="I68" s="12"/>
      <c r="J68" s="12"/>
      <c r="K68" s="12">
        <v>9811</v>
      </c>
      <c r="L68" s="12"/>
      <c r="M68" s="12">
        <f t="shared" si="1"/>
        <v>9811</v>
      </c>
      <c r="N68" s="14">
        <f t="shared" si="2"/>
        <v>0</v>
      </c>
    </row>
    <row r="69" customFormat="1" ht="15" customHeight="1" spans="1:14">
      <c r="A69" s="9">
        <v>66</v>
      </c>
      <c r="B69" s="10" t="s">
        <v>277</v>
      </c>
      <c r="C69" s="11">
        <v>1440</v>
      </c>
      <c r="D69" s="12"/>
      <c r="E69" s="12"/>
      <c r="F69" s="12">
        <f t="shared" si="0"/>
        <v>1440</v>
      </c>
      <c r="G69" s="12">
        <v>1440</v>
      </c>
      <c r="H69" s="12"/>
      <c r="I69" s="12"/>
      <c r="J69" s="12"/>
      <c r="K69" s="12"/>
      <c r="L69" s="12"/>
      <c r="M69" s="12">
        <f t="shared" si="1"/>
        <v>1440</v>
      </c>
      <c r="N69" s="14">
        <f t="shared" si="2"/>
        <v>0</v>
      </c>
    </row>
    <row r="70" customFormat="1" ht="15" customHeight="1" spans="1:14">
      <c r="A70" s="9">
        <v>67</v>
      </c>
      <c r="B70" s="10" t="s">
        <v>153</v>
      </c>
      <c r="C70" s="11">
        <v>3220</v>
      </c>
      <c r="D70" s="12">
        <v>156</v>
      </c>
      <c r="E70" s="12"/>
      <c r="F70" s="12">
        <f t="shared" si="0"/>
        <v>3064</v>
      </c>
      <c r="G70" s="12"/>
      <c r="H70" s="12"/>
      <c r="I70" s="12"/>
      <c r="J70" s="12"/>
      <c r="K70" s="12">
        <v>3064</v>
      </c>
      <c r="L70" s="12"/>
      <c r="M70" s="12">
        <f t="shared" si="1"/>
        <v>3064</v>
      </c>
      <c r="N70" s="14">
        <f t="shared" si="2"/>
        <v>0</v>
      </c>
    </row>
    <row r="71" customFormat="1" ht="15" customHeight="1" spans="1:14">
      <c r="A71" s="9">
        <v>68</v>
      </c>
      <c r="B71" s="10" t="s">
        <v>278</v>
      </c>
      <c r="C71" s="11">
        <v>10801</v>
      </c>
      <c r="D71" s="12"/>
      <c r="E71" s="12"/>
      <c r="F71" s="12">
        <f t="shared" si="0"/>
        <v>10801</v>
      </c>
      <c r="G71" s="12"/>
      <c r="H71" s="12"/>
      <c r="I71" s="12"/>
      <c r="J71" s="12"/>
      <c r="K71" s="12">
        <v>10801</v>
      </c>
      <c r="L71" s="12"/>
      <c r="M71" s="12">
        <f t="shared" si="1"/>
        <v>10801</v>
      </c>
      <c r="N71" s="14">
        <f t="shared" si="2"/>
        <v>0</v>
      </c>
    </row>
    <row r="72" ht="15" customHeight="1" spans="1:14">
      <c r="A72" s="9">
        <v>69</v>
      </c>
      <c r="B72" s="10" t="s">
        <v>280</v>
      </c>
      <c r="C72" s="11">
        <v>3965</v>
      </c>
      <c r="D72" s="12">
        <v>1971</v>
      </c>
      <c r="E72" s="12"/>
      <c r="F72" s="12">
        <f t="shared" ref="F72:F86" si="3">C72-D72-E72</f>
        <v>1994</v>
      </c>
      <c r="G72" s="12"/>
      <c r="H72" s="12"/>
      <c r="I72" s="12"/>
      <c r="J72" s="12"/>
      <c r="K72" s="12">
        <v>1994</v>
      </c>
      <c r="L72" s="12"/>
      <c r="M72" s="12">
        <f t="shared" ref="M72:M86" si="4">SUM(G72:L72)</f>
        <v>1994</v>
      </c>
      <c r="N72" s="14">
        <f t="shared" ref="N72:N86" si="5">F72-M72</f>
        <v>0</v>
      </c>
    </row>
    <row r="73" ht="15" customHeight="1" spans="1:14">
      <c r="A73" s="9">
        <v>70</v>
      </c>
      <c r="B73" s="10" t="s">
        <v>156</v>
      </c>
      <c r="C73" s="11">
        <v>4927</v>
      </c>
      <c r="D73" s="12"/>
      <c r="E73" s="12">
        <v>7</v>
      </c>
      <c r="F73" s="12">
        <f t="shared" si="3"/>
        <v>4920</v>
      </c>
      <c r="G73" s="12"/>
      <c r="H73" s="12">
        <v>4920</v>
      </c>
      <c r="I73" s="12"/>
      <c r="J73" s="12"/>
      <c r="K73" s="12"/>
      <c r="L73" s="12"/>
      <c r="M73" s="12">
        <f t="shared" si="4"/>
        <v>4920</v>
      </c>
      <c r="N73" s="14">
        <f t="shared" si="5"/>
        <v>0</v>
      </c>
    </row>
    <row r="74" ht="15" customHeight="1" spans="1:14">
      <c r="A74" s="9">
        <v>71</v>
      </c>
      <c r="B74" s="10" t="s">
        <v>157</v>
      </c>
      <c r="C74" s="11">
        <v>1260</v>
      </c>
      <c r="D74" s="12"/>
      <c r="E74" s="12"/>
      <c r="F74" s="12">
        <f t="shared" si="3"/>
        <v>1260</v>
      </c>
      <c r="G74" s="12"/>
      <c r="H74" s="12">
        <v>1260</v>
      </c>
      <c r="I74" s="12"/>
      <c r="J74" s="12"/>
      <c r="K74" s="12"/>
      <c r="L74" s="12"/>
      <c r="M74" s="12">
        <f t="shared" si="4"/>
        <v>1260</v>
      </c>
      <c r="N74" s="14">
        <f t="shared" si="5"/>
        <v>0</v>
      </c>
    </row>
    <row r="75" ht="15" customHeight="1" spans="1:14">
      <c r="A75" s="9">
        <v>72</v>
      </c>
      <c r="B75" s="10" t="s">
        <v>537</v>
      </c>
      <c r="C75" s="11">
        <v>4580</v>
      </c>
      <c r="D75" s="12"/>
      <c r="E75" s="12"/>
      <c r="F75" s="12">
        <f t="shared" si="3"/>
        <v>4580</v>
      </c>
      <c r="G75" s="12"/>
      <c r="H75" s="12"/>
      <c r="I75" s="12"/>
      <c r="J75" s="12"/>
      <c r="K75" s="12">
        <v>4580</v>
      </c>
      <c r="L75" s="12"/>
      <c r="M75" s="12">
        <f t="shared" si="4"/>
        <v>4580</v>
      </c>
      <c r="N75" s="14">
        <f t="shared" si="5"/>
        <v>0</v>
      </c>
    </row>
    <row r="76" ht="15" customHeight="1" spans="1:14">
      <c r="A76" s="9">
        <v>73</v>
      </c>
      <c r="B76" s="10" t="s">
        <v>158</v>
      </c>
      <c r="C76" s="11">
        <v>500</v>
      </c>
      <c r="D76" s="12"/>
      <c r="E76" s="12"/>
      <c r="F76" s="12">
        <f t="shared" si="3"/>
        <v>500</v>
      </c>
      <c r="G76" s="12"/>
      <c r="H76" s="12"/>
      <c r="I76" s="12"/>
      <c r="J76" s="12"/>
      <c r="K76" s="12">
        <v>500</v>
      </c>
      <c r="L76" s="12"/>
      <c r="M76" s="12">
        <f t="shared" si="4"/>
        <v>500</v>
      </c>
      <c r="N76" s="14">
        <f t="shared" si="5"/>
        <v>0</v>
      </c>
    </row>
    <row r="77" ht="15" customHeight="1" spans="1:14">
      <c r="A77" s="9">
        <v>74</v>
      </c>
      <c r="B77" s="10" t="s">
        <v>287</v>
      </c>
      <c r="C77" s="11">
        <v>3295</v>
      </c>
      <c r="D77" s="12"/>
      <c r="E77" s="12"/>
      <c r="F77" s="12">
        <f t="shared" si="3"/>
        <v>3295</v>
      </c>
      <c r="G77" s="12"/>
      <c r="H77" s="12"/>
      <c r="I77" s="12"/>
      <c r="J77" s="12"/>
      <c r="K77" s="12">
        <v>3295</v>
      </c>
      <c r="L77" s="12"/>
      <c r="M77" s="12">
        <f t="shared" si="4"/>
        <v>3295</v>
      </c>
      <c r="N77" s="14">
        <f t="shared" si="5"/>
        <v>0</v>
      </c>
    </row>
    <row r="78" ht="15" customHeight="1" spans="1:14">
      <c r="A78" s="9">
        <v>75</v>
      </c>
      <c r="B78" s="10" t="s">
        <v>162</v>
      </c>
      <c r="C78" s="11">
        <v>52800</v>
      </c>
      <c r="D78" s="12">
        <v>704</v>
      </c>
      <c r="E78" s="12">
        <v>-174</v>
      </c>
      <c r="F78" s="12">
        <f t="shared" si="3"/>
        <v>52270</v>
      </c>
      <c r="G78" s="12"/>
      <c r="H78" s="12"/>
      <c r="I78" s="12"/>
      <c r="J78" s="12">
        <v>52270</v>
      </c>
      <c r="K78" s="12"/>
      <c r="L78" s="12"/>
      <c r="M78" s="12">
        <f t="shared" si="4"/>
        <v>52270</v>
      </c>
      <c r="N78" s="14">
        <f t="shared" si="5"/>
        <v>0</v>
      </c>
    </row>
    <row r="79" ht="15" customHeight="1" spans="1:14">
      <c r="A79" s="9">
        <v>76</v>
      </c>
      <c r="B79" s="10" t="s">
        <v>538</v>
      </c>
      <c r="C79" s="11">
        <v>1996</v>
      </c>
      <c r="D79" s="12"/>
      <c r="E79" s="12"/>
      <c r="F79" s="12">
        <f t="shared" si="3"/>
        <v>1996</v>
      </c>
      <c r="G79" s="12"/>
      <c r="H79" s="12">
        <v>1996</v>
      </c>
      <c r="I79" s="12"/>
      <c r="J79" s="12"/>
      <c r="K79" s="12"/>
      <c r="L79" s="12"/>
      <c r="M79" s="12">
        <f t="shared" si="4"/>
        <v>1996</v>
      </c>
      <c r="N79" s="14">
        <f t="shared" si="5"/>
        <v>0</v>
      </c>
    </row>
    <row r="80" ht="15" customHeight="1" spans="1:14">
      <c r="A80" s="9">
        <v>77</v>
      </c>
      <c r="B80" s="10" t="s">
        <v>539</v>
      </c>
      <c r="C80" s="11">
        <v>1700</v>
      </c>
      <c r="D80" s="12"/>
      <c r="E80" s="12"/>
      <c r="F80" s="12">
        <f t="shared" si="3"/>
        <v>1700</v>
      </c>
      <c r="G80" s="12"/>
      <c r="H80" s="12">
        <v>1700</v>
      </c>
      <c r="I80" s="12"/>
      <c r="J80" s="12"/>
      <c r="K80" s="12"/>
      <c r="L80" s="12"/>
      <c r="M80" s="12">
        <f t="shared" si="4"/>
        <v>1700</v>
      </c>
      <c r="N80" s="14">
        <f t="shared" si="5"/>
        <v>0</v>
      </c>
    </row>
    <row r="81" ht="15" customHeight="1" spans="1:14">
      <c r="A81" s="9">
        <v>78</v>
      </c>
      <c r="B81" s="10" t="s">
        <v>185</v>
      </c>
      <c r="C81" s="11">
        <v>1000</v>
      </c>
      <c r="D81" s="12"/>
      <c r="E81" s="12"/>
      <c r="F81" s="12">
        <f t="shared" si="3"/>
        <v>1000</v>
      </c>
      <c r="G81" s="12"/>
      <c r="H81" s="12"/>
      <c r="I81" s="12"/>
      <c r="J81" s="12"/>
      <c r="K81" s="12">
        <v>1000</v>
      </c>
      <c r="L81" s="12"/>
      <c r="M81" s="12">
        <f t="shared" si="4"/>
        <v>1000</v>
      </c>
      <c r="N81" s="14">
        <f t="shared" si="5"/>
        <v>0</v>
      </c>
    </row>
    <row r="82" ht="15" customHeight="1" spans="1:14">
      <c r="A82" s="9">
        <v>79</v>
      </c>
      <c r="B82" s="10" t="s">
        <v>106</v>
      </c>
      <c r="C82" s="11">
        <v>240</v>
      </c>
      <c r="D82" s="12"/>
      <c r="E82" s="12"/>
      <c r="F82" s="12">
        <f t="shared" si="3"/>
        <v>240</v>
      </c>
      <c r="G82" s="12"/>
      <c r="H82" s="12">
        <v>240</v>
      </c>
      <c r="I82" s="12"/>
      <c r="J82" s="12"/>
      <c r="K82" s="12"/>
      <c r="L82" s="12"/>
      <c r="M82" s="12">
        <f t="shared" si="4"/>
        <v>240</v>
      </c>
      <c r="N82" s="14">
        <f t="shared" si="5"/>
        <v>0</v>
      </c>
    </row>
    <row r="83" ht="15" customHeight="1" spans="1:14">
      <c r="A83" s="9">
        <v>80</v>
      </c>
      <c r="B83" s="10" t="s">
        <v>540</v>
      </c>
      <c r="C83" s="11">
        <v>1220</v>
      </c>
      <c r="D83" s="12">
        <v>41</v>
      </c>
      <c r="E83" s="12"/>
      <c r="F83" s="12">
        <f t="shared" si="3"/>
        <v>1179</v>
      </c>
      <c r="G83" s="12">
        <v>1179</v>
      </c>
      <c r="H83" s="12"/>
      <c r="I83" s="12"/>
      <c r="J83" s="12"/>
      <c r="K83" s="12"/>
      <c r="L83" s="12"/>
      <c r="M83" s="12">
        <f t="shared" si="4"/>
        <v>1179</v>
      </c>
      <c r="N83" s="14">
        <f t="shared" si="5"/>
        <v>0</v>
      </c>
    </row>
    <row r="84" ht="15" customHeight="1" spans="1:14">
      <c r="A84" s="9">
        <v>81</v>
      </c>
      <c r="B84" s="10" t="s">
        <v>541</v>
      </c>
      <c r="C84" s="11">
        <v>120</v>
      </c>
      <c r="D84" s="12"/>
      <c r="E84" s="12"/>
      <c r="F84" s="12">
        <f t="shared" si="3"/>
        <v>120</v>
      </c>
      <c r="G84" s="12">
        <v>120</v>
      </c>
      <c r="H84" s="12"/>
      <c r="I84" s="12"/>
      <c r="J84" s="12"/>
      <c r="K84" s="12"/>
      <c r="L84" s="12"/>
      <c r="M84" s="12">
        <f t="shared" si="4"/>
        <v>120</v>
      </c>
      <c r="N84" s="14">
        <f t="shared" si="5"/>
        <v>0</v>
      </c>
    </row>
    <row r="85" ht="15" customHeight="1" spans="1:14">
      <c r="A85" s="9">
        <v>82</v>
      </c>
      <c r="B85" s="10" t="s">
        <v>542</v>
      </c>
      <c r="C85" s="11">
        <v>2510</v>
      </c>
      <c r="D85" s="12">
        <v>248</v>
      </c>
      <c r="E85" s="12"/>
      <c r="F85" s="12">
        <f t="shared" si="3"/>
        <v>2262</v>
      </c>
      <c r="G85" s="12"/>
      <c r="H85" s="12"/>
      <c r="I85" s="12"/>
      <c r="J85" s="12"/>
      <c r="K85" s="12">
        <v>2262</v>
      </c>
      <c r="L85" s="12"/>
      <c r="M85" s="12">
        <f t="shared" si="4"/>
        <v>2262</v>
      </c>
      <c r="N85" s="14">
        <f t="shared" si="5"/>
        <v>0</v>
      </c>
    </row>
    <row r="86" s="2" customFormat="1" ht="21" customHeight="1" spans="1:14">
      <c r="A86" s="14"/>
      <c r="B86" s="14" t="s">
        <v>27</v>
      </c>
      <c r="C86" s="15">
        <f t="shared" ref="C86:M86" si="6">SUM(C4:C85)</f>
        <v>195273</v>
      </c>
      <c r="D86" s="15">
        <f t="shared" si="6"/>
        <v>7420</v>
      </c>
      <c r="E86" s="15">
        <f t="shared" si="6"/>
        <v>-162</v>
      </c>
      <c r="F86" s="15">
        <f t="shared" si="6"/>
        <v>188015</v>
      </c>
      <c r="G86" s="15">
        <f t="shared" si="6"/>
        <v>13149</v>
      </c>
      <c r="H86" s="15">
        <f t="shared" si="6"/>
        <v>54106</v>
      </c>
      <c r="I86" s="15">
        <f t="shared" si="6"/>
        <v>0</v>
      </c>
      <c r="J86" s="15">
        <f t="shared" si="6"/>
        <v>52270</v>
      </c>
      <c r="K86" s="15">
        <f t="shared" si="6"/>
        <v>68490</v>
      </c>
      <c r="L86" s="15">
        <f t="shared" si="6"/>
        <v>0</v>
      </c>
      <c r="M86" s="15">
        <f t="shared" si="6"/>
        <v>188015</v>
      </c>
      <c r="N86" s="14">
        <f t="shared" ref="N86:N105" si="7">F86-M86</f>
        <v>0</v>
      </c>
    </row>
    <row r="87" ht="15" customHeight="1" spans="1:14">
      <c r="A87" s="9">
        <v>1</v>
      </c>
      <c r="B87" s="10" t="s">
        <v>28</v>
      </c>
      <c r="C87" s="16">
        <v>1400</v>
      </c>
      <c r="D87" s="12"/>
      <c r="E87" s="12"/>
      <c r="F87" s="12">
        <f t="shared" ref="F87:F90" si="8">C87-D87-E87</f>
        <v>1400</v>
      </c>
      <c r="G87" s="12"/>
      <c r="H87" s="12"/>
      <c r="I87" s="12"/>
      <c r="J87" s="12"/>
      <c r="K87" s="12">
        <v>1400</v>
      </c>
      <c r="L87" s="12"/>
      <c r="M87" s="12"/>
      <c r="N87" s="14"/>
    </row>
    <row r="88" ht="15" customHeight="1" spans="1:14">
      <c r="A88" s="9">
        <v>2</v>
      </c>
      <c r="B88" s="10" t="s">
        <v>29</v>
      </c>
      <c r="C88" s="16">
        <v>10225</v>
      </c>
      <c r="D88" s="12">
        <v>1073</v>
      </c>
      <c r="E88" s="12"/>
      <c r="F88" s="12">
        <f t="shared" si="8"/>
        <v>9152</v>
      </c>
      <c r="G88" s="12"/>
      <c r="H88" s="12"/>
      <c r="I88" s="12"/>
      <c r="J88" s="12"/>
      <c r="K88" s="12">
        <v>9152</v>
      </c>
      <c r="L88" s="12"/>
      <c r="M88" s="12"/>
      <c r="N88" s="14"/>
    </row>
    <row r="89" ht="15" customHeight="1" spans="1:14">
      <c r="A89" s="9">
        <v>3</v>
      </c>
      <c r="B89" s="10" t="s">
        <v>30</v>
      </c>
      <c r="C89" s="11">
        <v>2192.28</v>
      </c>
      <c r="D89" s="12"/>
      <c r="E89" s="12"/>
      <c r="F89" s="12">
        <f t="shared" si="8"/>
        <v>2192.28</v>
      </c>
      <c r="G89" s="12"/>
      <c r="H89" s="12"/>
      <c r="I89" s="12"/>
      <c r="J89" s="12"/>
      <c r="K89" s="12">
        <v>2192.28</v>
      </c>
      <c r="L89" s="12"/>
      <c r="M89" s="12"/>
      <c r="N89" s="14"/>
    </row>
    <row r="90" s="3" customFormat="1" ht="15" customHeight="1" spans="1:14">
      <c r="A90" s="15">
        <v>4</v>
      </c>
      <c r="B90" s="12" t="s">
        <v>7</v>
      </c>
      <c r="C90" s="16">
        <v>18427.5</v>
      </c>
      <c r="D90" s="12"/>
      <c r="E90" s="12"/>
      <c r="F90" s="12">
        <f t="shared" si="8"/>
        <v>18427.5</v>
      </c>
      <c r="G90" s="12"/>
      <c r="H90" s="12"/>
      <c r="I90" s="12"/>
      <c r="J90" s="12"/>
      <c r="K90" s="12">
        <v>18427.5</v>
      </c>
      <c r="L90" s="12"/>
      <c r="M90" s="12"/>
      <c r="N90" s="15"/>
    </row>
    <row r="91" s="2" customFormat="1" ht="21" customHeight="1" spans="1:14">
      <c r="A91" s="14"/>
      <c r="B91" s="14" t="s">
        <v>27</v>
      </c>
      <c r="C91" s="15">
        <f t="shared" ref="C91:N91" si="9">SUM(C87:C90)</f>
        <v>32244.78</v>
      </c>
      <c r="D91" s="15">
        <f t="shared" si="9"/>
        <v>1073</v>
      </c>
      <c r="E91" s="15">
        <f t="shared" si="9"/>
        <v>0</v>
      </c>
      <c r="F91" s="15">
        <f t="shared" si="9"/>
        <v>31171.78</v>
      </c>
      <c r="G91" s="15">
        <f t="shared" si="9"/>
        <v>0</v>
      </c>
      <c r="H91" s="15">
        <f t="shared" si="9"/>
        <v>0</v>
      </c>
      <c r="I91" s="15">
        <f t="shared" si="9"/>
        <v>0</v>
      </c>
      <c r="J91" s="15">
        <f t="shared" si="9"/>
        <v>0</v>
      </c>
      <c r="K91" s="15">
        <f t="shared" si="9"/>
        <v>31171.78</v>
      </c>
      <c r="L91" s="15">
        <f t="shared" si="9"/>
        <v>0</v>
      </c>
      <c r="M91" s="15">
        <f t="shared" si="9"/>
        <v>0</v>
      </c>
      <c r="N91" s="15">
        <f t="shared" si="9"/>
        <v>0</v>
      </c>
    </row>
    <row r="92" s="2" customFormat="1" ht="21" customHeight="1" spans="1:14">
      <c r="A92" s="14"/>
      <c r="B92" s="14" t="s">
        <v>31</v>
      </c>
      <c r="C92" s="15">
        <f>C86+C91</f>
        <v>227517.78</v>
      </c>
      <c r="D92" s="15">
        <f t="shared" ref="D92:N92" si="10">D86+D91</f>
        <v>8493</v>
      </c>
      <c r="E92" s="15">
        <f t="shared" si="10"/>
        <v>-162</v>
      </c>
      <c r="F92" s="15">
        <f t="shared" si="10"/>
        <v>219186.78</v>
      </c>
      <c r="G92" s="15">
        <f t="shared" si="10"/>
        <v>13149</v>
      </c>
      <c r="H92" s="15">
        <f t="shared" si="10"/>
        <v>54106</v>
      </c>
      <c r="I92" s="15">
        <f t="shared" si="10"/>
        <v>0</v>
      </c>
      <c r="J92" s="15">
        <f t="shared" si="10"/>
        <v>52270</v>
      </c>
      <c r="K92" s="15">
        <f t="shared" si="10"/>
        <v>99661.78</v>
      </c>
      <c r="L92" s="15">
        <f t="shared" si="10"/>
        <v>0</v>
      </c>
      <c r="M92" s="15">
        <f t="shared" si="10"/>
        <v>188015</v>
      </c>
      <c r="N92" s="15">
        <f t="shared" si="10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  <ignoredErrors>
    <ignoredError sqref="M86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6"/>
  <sheetViews>
    <sheetView workbookViewId="0">
      <pane xSplit="2" ySplit="3" topLeftCell="C52" activePane="bottomRight" state="frozenSplit"/>
      <selection/>
      <selection pane="topRight"/>
      <selection pane="bottomLeft"/>
      <selection pane="bottomRight" activeCell="O2" sqref="O2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543</v>
      </c>
      <c r="B1" s="5"/>
      <c r="C1" s="26" t="s">
        <v>23</v>
      </c>
      <c r="D1" s="26"/>
      <c r="E1" s="26"/>
      <c r="F1" s="26"/>
      <c r="G1" s="26"/>
      <c r="H1" s="26"/>
      <c r="I1" s="26"/>
      <c r="J1" s="26"/>
      <c r="K1" s="26"/>
      <c r="L1" s="26"/>
      <c r="M1" s="26"/>
      <c r="N1" s="27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188</v>
      </c>
      <c r="C4" s="11">
        <v>4483</v>
      </c>
      <c r="D4" s="12">
        <v>43</v>
      </c>
      <c r="E4" s="12"/>
      <c r="F4" s="12">
        <f>C4-D4-E4</f>
        <v>4440</v>
      </c>
      <c r="G4" s="12">
        <v>440</v>
      </c>
      <c r="H4" s="12">
        <v>4000</v>
      </c>
      <c r="I4" s="12"/>
      <c r="J4" s="12"/>
      <c r="K4" s="12"/>
      <c r="L4" s="12"/>
      <c r="M4" s="12">
        <f t="shared" ref="M4:M25" si="0">SUM(G4:L4)</f>
        <v>4440</v>
      </c>
      <c r="N4" s="14">
        <f t="shared" ref="N4:N13" si="1">F4-M4</f>
        <v>0</v>
      </c>
    </row>
    <row r="5" ht="15" customHeight="1" spans="1:14">
      <c r="A5" s="9">
        <v>2</v>
      </c>
      <c r="B5" s="10" t="s">
        <v>190</v>
      </c>
      <c r="C5" s="11">
        <v>1450</v>
      </c>
      <c r="D5" s="12"/>
      <c r="E5" s="12"/>
      <c r="F5" s="12">
        <f>C5-D5-E5</f>
        <v>1450</v>
      </c>
      <c r="G5" s="12"/>
      <c r="H5" s="12">
        <v>1450</v>
      </c>
      <c r="I5" s="12"/>
      <c r="J5" s="12"/>
      <c r="K5" s="12"/>
      <c r="L5" s="12"/>
      <c r="M5" s="12">
        <f t="shared" si="0"/>
        <v>1450</v>
      </c>
      <c r="N5" s="14">
        <f t="shared" si="1"/>
        <v>0</v>
      </c>
    </row>
    <row r="6" ht="15" customHeight="1" spans="1:14">
      <c r="A6" s="9">
        <v>3</v>
      </c>
      <c r="B6" s="10" t="s">
        <v>193</v>
      </c>
      <c r="C6" s="11">
        <v>535</v>
      </c>
      <c r="D6" s="12"/>
      <c r="E6" s="12"/>
      <c r="F6" s="12">
        <f>C6-D6-E6</f>
        <v>535</v>
      </c>
      <c r="G6" s="12"/>
      <c r="H6" s="12">
        <v>535</v>
      </c>
      <c r="I6" s="12"/>
      <c r="J6" s="12"/>
      <c r="K6" s="12"/>
      <c r="L6" s="12"/>
      <c r="M6" s="12">
        <f t="shared" si="0"/>
        <v>535</v>
      </c>
      <c r="N6" s="14">
        <f t="shared" si="1"/>
        <v>0</v>
      </c>
    </row>
    <row r="7" ht="15" customHeight="1" spans="1:14">
      <c r="A7" s="9">
        <v>4</v>
      </c>
      <c r="B7" s="10" t="s">
        <v>194</v>
      </c>
      <c r="C7" s="11">
        <v>1712</v>
      </c>
      <c r="D7" s="12"/>
      <c r="E7" s="12"/>
      <c r="F7" s="12">
        <f t="shared" ref="F7:F25" si="2">C7-D7-E7</f>
        <v>1712</v>
      </c>
      <c r="G7" s="12"/>
      <c r="H7" s="12"/>
      <c r="I7" s="12"/>
      <c r="J7" s="12"/>
      <c r="K7" s="12">
        <v>1712</v>
      </c>
      <c r="L7" s="12"/>
      <c r="M7" s="12">
        <f t="shared" si="0"/>
        <v>1712</v>
      </c>
      <c r="N7" s="14">
        <f t="shared" si="1"/>
        <v>0</v>
      </c>
    </row>
    <row r="8" ht="15" customHeight="1" spans="1:14">
      <c r="A8" s="9">
        <v>5</v>
      </c>
      <c r="B8" s="10" t="s">
        <v>195</v>
      </c>
      <c r="C8" s="11">
        <v>510</v>
      </c>
      <c r="D8" s="12"/>
      <c r="E8" s="12"/>
      <c r="F8" s="12">
        <f t="shared" si="2"/>
        <v>510</v>
      </c>
      <c r="G8" s="12"/>
      <c r="H8" s="12">
        <v>510</v>
      </c>
      <c r="I8" s="12"/>
      <c r="J8" s="12"/>
      <c r="K8" s="12"/>
      <c r="L8" s="12"/>
      <c r="M8" s="12">
        <f t="shared" si="0"/>
        <v>510</v>
      </c>
      <c r="N8" s="14">
        <f t="shared" si="1"/>
        <v>0</v>
      </c>
    </row>
    <row r="9" ht="15" customHeight="1" spans="1:14">
      <c r="A9" s="9">
        <v>6</v>
      </c>
      <c r="B9" s="10" t="s">
        <v>196</v>
      </c>
      <c r="C9" s="11">
        <v>3044</v>
      </c>
      <c r="D9" s="12"/>
      <c r="F9" s="12">
        <f t="shared" si="2"/>
        <v>3044</v>
      </c>
      <c r="G9" s="12"/>
      <c r="H9" s="12"/>
      <c r="I9" s="12"/>
      <c r="J9" s="12"/>
      <c r="K9" s="12">
        <v>3044</v>
      </c>
      <c r="L9" s="12"/>
      <c r="M9" s="12">
        <f t="shared" si="0"/>
        <v>3044</v>
      </c>
      <c r="N9" s="14">
        <f t="shared" si="1"/>
        <v>0</v>
      </c>
    </row>
    <row r="10" ht="15" customHeight="1" spans="1:14">
      <c r="A10" s="9">
        <v>7</v>
      </c>
      <c r="B10" s="10" t="s">
        <v>197</v>
      </c>
      <c r="C10" s="11">
        <v>645</v>
      </c>
      <c r="D10" s="12"/>
      <c r="E10" s="12"/>
      <c r="F10" s="12">
        <f t="shared" si="2"/>
        <v>645</v>
      </c>
      <c r="G10" s="12"/>
      <c r="H10" s="12"/>
      <c r="I10" s="12"/>
      <c r="J10" s="12"/>
      <c r="K10" s="12">
        <v>645</v>
      </c>
      <c r="L10" s="12"/>
      <c r="M10" s="12">
        <f t="shared" si="0"/>
        <v>645</v>
      </c>
      <c r="N10" s="14">
        <f t="shared" si="1"/>
        <v>0</v>
      </c>
    </row>
    <row r="11" ht="15" customHeight="1" spans="1:14">
      <c r="A11" s="9">
        <v>8</v>
      </c>
      <c r="B11" s="10" t="s">
        <v>544</v>
      </c>
      <c r="C11" s="11">
        <v>911</v>
      </c>
      <c r="D11" s="12">
        <v>73</v>
      </c>
      <c r="E11" s="12"/>
      <c r="F11" s="12">
        <f t="shared" si="2"/>
        <v>838</v>
      </c>
      <c r="G11" s="12">
        <v>838</v>
      </c>
      <c r="H11" s="12"/>
      <c r="I11" s="12"/>
      <c r="J11" s="12"/>
      <c r="K11" s="12"/>
      <c r="L11" s="12"/>
      <c r="M11" s="12">
        <f t="shared" si="0"/>
        <v>838</v>
      </c>
      <c r="N11" s="14">
        <f t="shared" si="1"/>
        <v>0</v>
      </c>
    </row>
    <row r="12" ht="15" customHeight="1" spans="1:14">
      <c r="A12" s="9">
        <v>9</v>
      </c>
      <c r="B12" s="10" t="s">
        <v>545</v>
      </c>
      <c r="C12" s="11">
        <v>852</v>
      </c>
      <c r="D12" s="12"/>
      <c r="E12" s="12"/>
      <c r="F12" s="12">
        <f t="shared" si="2"/>
        <v>852</v>
      </c>
      <c r="G12" s="12"/>
      <c r="H12" s="12"/>
      <c r="I12" s="12"/>
      <c r="J12" s="12"/>
      <c r="K12" s="12">
        <v>852</v>
      </c>
      <c r="L12" s="12"/>
      <c r="M12" s="12">
        <f t="shared" si="0"/>
        <v>852</v>
      </c>
      <c r="N12" s="14">
        <f t="shared" si="1"/>
        <v>0</v>
      </c>
    </row>
    <row r="13" ht="15" customHeight="1" spans="1:14">
      <c r="A13" s="9">
        <v>10</v>
      </c>
      <c r="B13" s="10" t="s">
        <v>198</v>
      </c>
      <c r="C13" s="11">
        <v>2375</v>
      </c>
      <c r="D13" s="12">
        <v>87</v>
      </c>
      <c r="E13" s="12"/>
      <c r="F13" s="12">
        <f t="shared" si="2"/>
        <v>2288</v>
      </c>
      <c r="G13" s="12"/>
      <c r="H13" s="12"/>
      <c r="I13" s="12"/>
      <c r="J13" s="12"/>
      <c r="K13" s="12">
        <v>2288</v>
      </c>
      <c r="L13" s="12"/>
      <c r="M13" s="12">
        <f t="shared" si="0"/>
        <v>2288</v>
      </c>
      <c r="N13" s="14">
        <f t="shared" si="1"/>
        <v>0</v>
      </c>
    </row>
    <row r="14" ht="15" customHeight="1" spans="1:14">
      <c r="A14" s="9">
        <v>11</v>
      </c>
      <c r="B14" s="10" t="s">
        <v>199</v>
      </c>
      <c r="C14" s="11">
        <v>1335</v>
      </c>
      <c r="D14" s="12"/>
      <c r="E14" s="12"/>
      <c r="F14" s="12">
        <f t="shared" si="2"/>
        <v>1335</v>
      </c>
      <c r="G14" s="12"/>
      <c r="H14" s="12">
        <v>1335</v>
      </c>
      <c r="I14" s="12"/>
      <c r="J14" s="12"/>
      <c r="K14" s="12"/>
      <c r="L14" s="12"/>
      <c r="M14" s="12">
        <f t="shared" si="0"/>
        <v>1335</v>
      </c>
      <c r="N14" s="14">
        <v>0</v>
      </c>
    </row>
    <row r="15" ht="15" customHeight="1" spans="1:14">
      <c r="A15" s="9">
        <v>12</v>
      </c>
      <c r="B15" s="10" t="s">
        <v>200</v>
      </c>
      <c r="C15" s="11">
        <v>4514</v>
      </c>
      <c r="D15" s="12">
        <v>1195</v>
      </c>
      <c r="E15" s="12"/>
      <c r="F15" s="12">
        <f t="shared" si="2"/>
        <v>3319</v>
      </c>
      <c r="G15" s="12">
        <v>3319</v>
      </c>
      <c r="H15" s="12"/>
      <c r="I15" s="12"/>
      <c r="J15" s="12"/>
      <c r="K15" s="12"/>
      <c r="L15" s="12"/>
      <c r="M15" s="12">
        <f t="shared" si="0"/>
        <v>3319</v>
      </c>
      <c r="N15" s="14">
        <f t="shared" ref="N15:N25" si="3">F15-M15</f>
        <v>0</v>
      </c>
    </row>
    <row r="16" ht="15" customHeight="1" spans="1:14">
      <c r="A16" s="9">
        <v>13</v>
      </c>
      <c r="B16" s="10" t="s">
        <v>201</v>
      </c>
      <c r="C16" s="11">
        <v>10858</v>
      </c>
      <c r="D16" s="12">
        <v>639</v>
      </c>
      <c r="E16" s="12"/>
      <c r="F16" s="12">
        <f t="shared" si="2"/>
        <v>10219</v>
      </c>
      <c r="G16" s="12"/>
      <c r="H16" s="12"/>
      <c r="I16" s="12"/>
      <c r="J16" s="12"/>
      <c r="K16" s="12">
        <v>10219</v>
      </c>
      <c r="L16" s="12"/>
      <c r="M16" s="12">
        <f t="shared" si="0"/>
        <v>10219</v>
      </c>
      <c r="N16" s="14">
        <f t="shared" si="3"/>
        <v>0</v>
      </c>
    </row>
    <row r="17" ht="15" customHeight="1" spans="1:14">
      <c r="A17" s="9">
        <v>14</v>
      </c>
      <c r="B17" s="10" t="s">
        <v>202</v>
      </c>
      <c r="C17" s="11">
        <v>2227</v>
      </c>
      <c r="D17" s="12"/>
      <c r="E17" s="12"/>
      <c r="F17" s="12">
        <f t="shared" si="2"/>
        <v>2227</v>
      </c>
      <c r="G17" s="12"/>
      <c r="H17" s="12"/>
      <c r="I17" s="12"/>
      <c r="J17" s="12"/>
      <c r="K17" s="12">
        <v>2227</v>
      </c>
      <c r="L17" s="12"/>
      <c r="M17" s="12">
        <f t="shared" si="0"/>
        <v>2227</v>
      </c>
      <c r="N17" s="14">
        <f t="shared" si="3"/>
        <v>0</v>
      </c>
    </row>
    <row r="18" ht="15" customHeight="1" spans="1:14">
      <c r="A18" s="9">
        <v>15</v>
      </c>
      <c r="B18" s="10" t="s">
        <v>546</v>
      </c>
      <c r="C18" s="11">
        <v>1875</v>
      </c>
      <c r="D18" s="12"/>
      <c r="E18" s="12"/>
      <c r="F18" s="12">
        <f t="shared" si="2"/>
        <v>1875</v>
      </c>
      <c r="G18" s="12"/>
      <c r="H18" s="12"/>
      <c r="I18" s="12"/>
      <c r="J18" s="12"/>
      <c r="K18" s="12">
        <v>1875</v>
      </c>
      <c r="L18" s="12"/>
      <c r="M18" s="12">
        <f t="shared" si="0"/>
        <v>1875</v>
      </c>
      <c r="N18" s="14">
        <f t="shared" si="3"/>
        <v>0</v>
      </c>
    </row>
    <row r="19" ht="15" customHeight="1" spans="1:14">
      <c r="A19" s="9">
        <v>16</v>
      </c>
      <c r="B19" s="10" t="s">
        <v>203</v>
      </c>
      <c r="C19" s="11">
        <v>1765</v>
      </c>
      <c r="D19" s="12">
        <v>460</v>
      </c>
      <c r="E19" s="12"/>
      <c r="F19" s="12">
        <f t="shared" si="2"/>
        <v>1305</v>
      </c>
      <c r="G19" s="12"/>
      <c r="H19" s="12"/>
      <c r="I19" s="12"/>
      <c r="J19" s="12"/>
      <c r="K19" s="12">
        <v>1305</v>
      </c>
      <c r="L19" s="12"/>
      <c r="M19" s="12">
        <f t="shared" si="0"/>
        <v>1305</v>
      </c>
      <c r="N19" s="14">
        <f t="shared" si="3"/>
        <v>0</v>
      </c>
    </row>
    <row r="20" ht="15" customHeight="1" spans="1:14">
      <c r="A20" s="9">
        <v>17</v>
      </c>
      <c r="B20" s="10" t="s">
        <v>204</v>
      </c>
      <c r="C20" s="11">
        <v>3235</v>
      </c>
      <c r="D20" s="12"/>
      <c r="E20" s="12"/>
      <c r="F20" s="12">
        <f t="shared" si="2"/>
        <v>3235</v>
      </c>
      <c r="G20" s="12"/>
      <c r="H20" s="12">
        <v>3235</v>
      </c>
      <c r="I20" s="12"/>
      <c r="J20" s="12"/>
      <c r="K20" s="12"/>
      <c r="L20" s="12"/>
      <c r="M20" s="12">
        <f t="shared" si="0"/>
        <v>3235</v>
      </c>
      <c r="N20" s="14">
        <f t="shared" si="3"/>
        <v>0</v>
      </c>
    </row>
    <row r="21" ht="15" customHeight="1" spans="1:14">
      <c r="A21" s="9">
        <v>18</v>
      </c>
      <c r="B21" s="10" t="s">
        <v>205</v>
      </c>
      <c r="C21" s="11">
        <v>3010</v>
      </c>
      <c r="D21" s="12"/>
      <c r="E21" s="12"/>
      <c r="F21" s="12">
        <f t="shared" si="2"/>
        <v>3010</v>
      </c>
      <c r="G21" s="12"/>
      <c r="H21" s="12"/>
      <c r="I21" s="12"/>
      <c r="J21" s="12"/>
      <c r="K21" s="12">
        <v>3010</v>
      </c>
      <c r="L21" s="12"/>
      <c r="M21" s="12">
        <f t="shared" si="0"/>
        <v>3010</v>
      </c>
      <c r="N21" s="14">
        <f t="shared" si="3"/>
        <v>0</v>
      </c>
    </row>
    <row r="22" ht="15" customHeight="1" spans="1:14">
      <c r="A22" s="9">
        <v>19</v>
      </c>
      <c r="B22" s="10" t="s">
        <v>206</v>
      </c>
      <c r="C22" s="11">
        <v>7236</v>
      </c>
      <c r="D22" s="12"/>
      <c r="E22" s="12"/>
      <c r="F22" s="12">
        <f t="shared" si="2"/>
        <v>7236</v>
      </c>
      <c r="G22" s="12"/>
      <c r="H22" s="12"/>
      <c r="I22" s="12"/>
      <c r="J22" s="12"/>
      <c r="K22" s="12">
        <v>7236</v>
      </c>
      <c r="L22" s="12"/>
      <c r="M22" s="12">
        <f t="shared" si="0"/>
        <v>7236</v>
      </c>
      <c r="N22" s="14">
        <f t="shared" si="3"/>
        <v>0</v>
      </c>
    </row>
    <row r="23" ht="15" customHeight="1" spans="1:14">
      <c r="A23" s="9">
        <v>20</v>
      </c>
      <c r="B23" s="10" t="s">
        <v>135</v>
      </c>
      <c r="C23" s="11">
        <v>4300</v>
      </c>
      <c r="D23" s="12"/>
      <c r="E23" s="12"/>
      <c r="F23" s="12">
        <f t="shared" si="2"/>
        <v>4300</v>
      </c>
      <c r="G23" s="12"/>
      <c r="H23" s="12">
        <v>4300</v>
      </c>
      <c r="I23" s="12"/>
      <c r="J23" s="12"/>
      <c r="K23" s="12"/>
      <c r="L23" s="12"/>
      <c r="M23" s="12">
        <f t="shared" si="0"/>
        <v>4300</v>
      </c>
      <c r="N23" s="14">
        <f t="shared" si="3"/>
        <v>0</v>
      </c>
    </row>
    <row r="24" ht="15" customHeight="1" spans="1:14">
      <c r="A24" s="9">
        <v>21</v>
      </c>
      <c r="B24" s="10" t="s">
        <v>135</v>
      </c>
      <c r="C24" s="11">
        <v>80</v>
      </c>
      <c r="D24" s="12"/>
      <c r="E24" s="12"/>
      <c r="F24" s="12">
        <f t="shared" si="2"/>
        <v>80</v>
      </c>
      <c r="G24" s="12"/>
      <c r="H24" s="12">
        <v>80</v>
      </c>
      <c r="I24" s="12"/>
      <c r="J24" s="12"/>
      <c r="K24" s="12"/>
      <c r="L24" s="12"/>
      <c r="M24" s="12">
        <f t="shared" si="0"/>
        <v>80</v>
      </c>
      <c r="N24" s="14">
        <f t="shared" si="3"/>
        <v>0</v>
      </c>
    </row>
    <row r="25" ht="15" customHeight="1" spans="1:14">
      <c r="A25" s="9">
        <v>22</v>
      </c>
      <c r="B25" s="10" t="s">
        <v>547</v>
      </c>
      <c r="C25" s="11">
        <v>3660</v>
      </c>
      <c r="D25" s="12"/>
      <c r="E25" s="12"/>
      <c r="F25" s="12">
        <f t="shared" si="2"/>
        <v>3660</v>
      </c>
      <c r="G25" s="12"/>
      <c r="H25" s="12"/>
      <c r="I25" s="12"/>
      <c r="J25" s="12"/>
      <c r="K25" s="12">
        <v>3660</v>
      </c>
      <c r="L25" s="12"/>
      <c r="M25" s="12">
        <f t="shared" si="0"/>
        <v>3660</v>
      </c>
      <c r="N25" s="14">
        <f t="shared" si="3"/>
        <v>0</v>
      </c>
    </row>
    <row r="26" ht="15" customHeight="1" spans="1:14">
      <c r="A26" s="9">
        <v>23</v>
      </c>
      <c r="B26" s="10" t="s">
        <v>548</v>
      </c>
      <c r="C26" s="11">
        <v>1100</v>
      </c>
      <c r="D26" s="12"/>
      <c r="E26" s="12"/>
      <c r="F26" s="12">
        <f t="shared" ref="F26:F69" si="4">C26-D26-E26</f>
        <v>1100</v>
      </c>
      <c r="G26" s="12"/>
      <c r="H26" s="12">
        <v>1100</v>
      </c>
      <c r="I26" s="12"/>
      <c r="J26" s="12"/>
      <c r="K26" s="12"/>
      <c r="L26" s="12"/>
      <c r="M26" s="12">
        <f t="shared" ref="M26:M69" si="5">SUM(G26:L26)</f>
        <v>1100</v>
      </c>
      <c r="N26" s="14">
        <f t="shared" ref="N26:N69" si="6">F26-M26</f>
        <v>0</v>
      </c>
    </row>
    <row r="27" ht="15" customHeight="1" spans="1:14">
      <c r="A27" s="9">
        <v>24</v>
      </c>
      <c r="B27" s="10" t="s">
        <v>166</v>
      </c>
      <c r="C27" s="11">
        <v>196</v>
      </c>
      <c r="D27" s="12"/>
      <c r="E27" s="12"/>
      <c r="F27" s="12">
        <f t="shared" si="4"/>
        <v>196</v>
      </c>
      <c r="G27" s="12"/>
      <c r="H27" s="12">
        <v>196</v>
      </c>
      <c r="I27" s="12"/>
      <c r="J27" s="12"/>
      <c r="K27" s="12"/>
      <c r="L27" s="12"/>
      <c r="M27" s="12">
        <f t="shared" si="5"/>
        <v>196</v>
      </c>
      <c r="N27" s="14">
        <f t="shared" si="6"/>
        <v>0</v>
      </c>
    </row>
    <row r="28" ht="15" customHeight="1" spans="1:14">
      <c r="A28" s="9">
        <v>25</v>
      </c>
      <c r="B28" s="10" t="s">
        <v>167</v>
      </c>
      <c r="C28" s="11">
        <v>660</v>
      </c>
      <c r="D28" s="12"/>
      <c r="E28" s="12"/>
      <c r="F28" s="12">
        <f t="shared" si="4"/>
        <v>660</v>
      </c>
      <c r="G28" s="12"/>
      <c r="H28" s="12">
        <v>660</v>
      </c>
      <c r="I28" s="12"/>
      <c r="J28" s="12"/>
      <c r="K28" s="12"/>
      <c r="L28" s="12"/>
      <c r="M28" s="12">
        <f t="shared" si="5"/>
        <v>660</v>
      </c>
      <c r="N28" s="14">
        <f t="shared" si="6"/>
        <v>0</v>
      </c>
    </row>
    <row r="29" ht="15" customHeight="1" spans="1:14">
      <c r="A29" s="9">
        <v>26</v>
      </c>
      <c r="B29" s="10" t="s">
        <v>169</v>
      </c>
      <c r="C29" s="11">
        <v>840</v>
      </c>
      <c r="D29" s="12"/>
      <c r="E29" s="12"/>
      <c r="F29" s="12">
        <f t="shared" si="4"/>
        <v>840</v>
      </c>
      <c r="G29" s="12"/>
      <c r="H29" s="12"/>
      <c r="I29" s="12"/>
      <c r="J29" s="12"/>
      <c r="K29" s="12">
        <v>840</v>
      </c>
      <c r="L29" s="12"/>
      <c r="M29" s="12">
        <f t="shared" si="5"/>
        <v>840</v>
      </c>
      <c r="N29" s="14">
        <f t="shared" si="6"/>
        <v>0</v>
      </c>
    </row>
    <row r="30" ht="15" customHeight="1" spans="1:14">
      <c r="A30" s="9">
        <v>27</v>
      </c>
      <c r="B30" s="10" t="s">
        <v>170</v>
      </c>
      <c r="C30" s="11">
        <v>1256</v>
      </c>
      <c r="D30" s="12"/>
      <c r="E30" s="12"/>
      <c r="F30" s="12">
        <f t="shared" si="4"/>
        <v>1256</v>
      </c>
      <c r="G30" s="12"/>
      <c r="H30" s="12">
        <v>1256</v>
      </c>
      <c r="I30" s="12"/>
      <c r="J30" s="12"/>
      <c r="K30" s="12"/>
      <c r="L30" s="12"/>
      <c r="M30" s="12">
        <f t="shared" si="5"/>
        <v>1256</v>
      </c>
      <c r="N30" s="14">
        <f t="shared" si="6"/>
        <v>0</v>
      </c>
    </row>
    <row r="31" customFormat="1" ht="15" customHeight="1" spans="1:14">
      <c r="A31" s="9">
        <v>28</v>
      </c>
      <c r="B31" s="10" t="s">
        <v>171</v>
      </c>
      <c r="C31" s="11">
        <v>275</v>
      </c>
      <c r="D31" s="12"/>
      <c r="E31" s="12"/>
      <c r="F31" s="12">
        <f t="shared" si="4"/>
        <v>275</v>
      </c>
      <c r="G31" s="12"/>
      <c r="H31" s="12">
        <v>275</v>
      </c>
      <c r="I31" s="12"/>
      <c r="J31" s="12"/>
      <c r="K31" s="12"/>
      <c r="L31" s="12"/>
      <c r="M31" s="12">
        <f t="shared" si="5"/>
        <v>275</v>
      </c>
      <c r="N31" s="14">
        <f t="shared" si="6"/>
        <v>0</v>
      </c>
    </row>
    <row r="32" customFormat="1" ht="15" customHeight="1" spans="1:14">
      <c r="A32" s="9">
        <v>29</v>
      </c>
      <c r="B32" s="10" t="s">
        <v>549</v>
      </c>
      <c r="C32" s="11">
        <v>2050</v>
      </c>
      <c r="D32" s="12"/>
      <c r="E32" s="12"/>
      <c r="F32" s="12">
        <f t="shared" si="4"/>
        <v>2050</v>
      </c>
      <c r="G32" s="12"/>
      <c r="H32" s="12"/>
      <c r="I32" s="12"/>
      <c r="J32" s="12"/>
      <c r="K32" s="12">
        <v>2050</v>
      </c>
      <c r="L32" s="12"/>
      <c r="M32" s="12">
        <f t="shared" si="5"/>
        <v>2050</v>
      </c>
      <c r="N32" s="14">
        <f t="shared" si="6"/>
        <v>0</v>
      </c>
    </row>
    <row r="33" customFormat="1" ht="15" customHeight="1" spans="1:14">
      <c r="A33" s="9">
        <v>30</v>
      </c>
      <c r="B33" s="10" t="s">
        <v>416</v>
      </c>
      <c r="C33" s="11">
        <v>140</v>
      </c>
      <c r="D33" s="12"/>
      <c r="E33" s="12"/>
      <c r="F33" s="12">
        <f t="shared" si="4"/>
        <v>140</v>
      </c>
      <c r="G33" s="12">
        <v>140</v>
      </c>
      <c r="H33" s="12"/>
      <c r="I33" s="12"/>
      <c r="J33" s="12"/>
      <c r="K33" s="12"/>
      <c r="L33" s="12"/>
      <c r="M33" s="12">
        <f t="shared" si="5"/>
        <v>140</v>
      </c>
      <c r="N33" s="14">
        <f t="shared" si="6"/>
        <v>0</v>
      </c>
    </row>
    <row r="34" customFormat="1" ht="15" customHeight="1" spans="1:14">
      <c r="A34" s="9">
        <v>31</v>
      </c>
      <c r="B34" s="10" t="s">
        <v>550</v>
      </c>
      <c r="C34" s="11">
        <v>5240</v>
      </c>
      <c r="D34" s="12"/>
      <c r="E34" s="12"/>
      <c r="F34" s="12">
        <f t="shared" si="4"/>
        <v>5240</v>
      </c>
      <c r="G34" s="12"/>
      <c r="H34" s="12"/>
      <c r="I34" s="12"/>
      <c r="J34" s="12"/>
      <c r="K34" s="12">
        <v>5240</v>
      </c>
      <c r="L34" s="12"/>
      <c r="M34" s="12">
        <f t="shared" si="5"/>
        <v>5240</v>
      </c>
      <c r="N34" s="14">
        <f t="shared" si="6"/>
        <v>0</v>
      </c>
    </row>
    <row r="35" customFormat="1" ht="15" customHeight="1" spans="1:14">
      <c r="A35" s="9">
        <v>32</v>
      </c>
      <c r="B35" s="10" t="s">
        <v>175</v>
      </c>
      <c r="C35" s="11">
        <v>445</v>
      </c>
      <c r="D35" s="12"/>
      <c r="E35" s="12"/>
      <c r="F35" s="12">
        <f t="shared" si="4"/>
        <v>445</v>
      </c>
      <c r="G35" s="12">
        <v>445</v>
      </c>
      <c r="H35" s="12"/>
      <c r="I35" s="12"/>
      <c r="J35" s="12"/>
      <c r="K35" s="12"/>
      <c r="L35" s="12"/>
      <c r="M35" s="12">
        <f t="shared" si="5"/>
        <v>445</v>
      </c>
      <c r="N35" s="14">
        <f t="shared" si="6"/>
        <v>0</v>
      </c>
    </row>
    <row r="36" customFormat="1" ht="15" customHeight="1" spans="1:14">
      <c r="A36" s="9">
        <v>33</v>
      </c>
      <c r="B36" s="10" t="s">
        <v>412</v>
      </c>
      <c r="C36" s="11">
        <v>500</v>
      </c>
      <c r="D36" s="12"/>
      <c r="E36" s="12">
        <v>-2</v>
      </c>
      <c r="F36" s="12">
        <f t="shared" si="4"/>
        <v>502</v>
      </c>
      <c r="G36" s="12">
        <v>52</v>
      </c>
      <c r="H36" s="12"/>
      <c r="I36" s="12"/>
      <c r="J36" s="12"/>
      <c r="K36" s="12">
        <v>450</v>
      </c>
      <c r="L36" s="12"/>
      <c r="M36" s="12">
        <f t="shared" si="5"/>
        <v>502</v>
      </c>
      <c r="N36" s="14">
        <f t="shared" si="6"/>
        <v>0</v>
      </c>
    </row>
    <row r="37" customFormat="1" ht="15" customHeight="1" spans="1:14">
      <c r="A37" s="9">
        <v>34</v>
      </c>
      <c r="B37" s="10" t="s">
        <v>551</v>
      </c>
      <c r="C37" s="11">
        <v>1895</v>
      </c>
      <c r="D37" s="12"/>
      <c r="E37" s="12"/>
      <c r="F37" s="12">
        <f t="shared" si="4"/>
        <v>1895</v>
      </c>
      <c r="G37" s="12"/>
      <c r="H37" s="12">
        <v>1895</v>
      </c>
      <c r="I37" s="12"/>
      <c r="J37" s="12"/>
      <c r="K37" s="12"/>
      <c r="L37" s="12"/>
      <c r="M37" s="12">
        <f t="shared" si="5"/>
        <v>1895</v>
      </c>
      <c r="N37" s="14">
        <f t="shared" si="6"/>
        <v>0</v>
      </c>
    </row>
    <row r="38" customFormat="1" ht="15" customHeight="1" spans="1:14">
      <c r="A38" s="9">
        <v>35</v>
      </c>
      <c r="B38" s="10" t="s">
        <v>177</v>
      </c>
      <c r="C38" s="11">
        <v>52</v>
      </c>
      <c r="D38" s="12"/>
      <c r="E38" s="12"/>
      <c r="F38" s="12">
        <f t="shared" si="4"/>
        <v>52</v>
      </c>
      <c r="G38" s="12"/>
      <c r="H38" s="12">
        <v>52</v>
      </c>
      <c r="I38" s="12"/>
      <c r="J38" s="12"/>
      <c r="K38" s="12"/>
      <c r="L38" s="12"/>
      <c r="M38" s="12">
        <f t="shared" si="5"/>
        <v>52</v>
      </c>
      <c r="N38" s="14">
        <f t="shared" si="6"/>
        <v>0</v>
      </c>
    </row>
    <row r="39" customFormat="1" ht="15" customHeight="1" spans="1:14">
      <c r="A39" s="9">
        <v>36</v>
      </c>
      <c r="B39" s="10" t="s">
        <v>181</v>
      </c>
      <c r="C39" s="11">
        <v>1115</v>
      </c>
      <c r="D39" s="12"/>
      <c r="E39" s="12"/>
      <c r="F39" s="12">
        <f t="shared" si="4"/>
        <v>1115</v>
      </c>
      <c r="G39" s="12">
        <v>1115</v>
      </c>
      <c r="H39" s="12"/>
      <c r="I39" s="12"/>
      <c r="J39" s="12"/>
      <c r="K39" s="12"/>
      <c r="L39" s="12"/>
      <c r="M39" s="12">
        <f t="shared" si="5"/>
        <v>1115</v>
      </c>
      <c r="N39" s="14">
        <f t="shared" si="6"/>
        <v>0</v>
      </c>
    </row>
    <row r="40" customFormat="1" ht="15" customHeight="1" spans="1:14">
      <c r="A40" s="9">
        <v>37</v>
      </c>
      <c r="B40" s="10" t="s">
        <v>552</v>
      </c>
      <c r="C40" s="11">
        <v>100</v>
      </c>
      <c r="D40" s="12"/>
      <c r="E40" s="12"/>
      <c r="F40" s="12">
        <f t="shared" si="4"/>
        <v>100</v>
      </c>
      <c r="G40" s="12"/>
      <c r="H40" s="12">
        <v>100</v>
      </c>
      <c r="I40" s="12"/>
      <c r="J40" s="12"/>
      <c r="K40" s="12"/>
      <c r="L40" s="12"/>
      <c r="M40" s="12">
        <f t="shared" si="5"/>
        <v>100</v>
      </c>
      <c r="N40" s="14">
        <f t="shared" si="6"/>
        <v>0</v>
      </c>
    </row>
    <row r="41" customFormat="1" ht="15" customHeight="1" spans="1:15">
      <c r="A41" s="9">
        <v>38</v>
      </c>
      <c r="B41" s="10" t="s">
        <v>553</v>
      </c>
      <c r="C41" s="11">
        <v>3222</v>
      </c>
      <c r="D41" s="12"/>
      <c r="E41" s="12"/>
      <c r="F41" s="12">
        <f t="shared" si="4"/>
        <v>3222</v>
      </c>
      <c r="G41" s="12"/>
      <c r="H41" s="12"/>
      <c r="I41" s="12"/>
      <c r="J41" s="12"/>
      <c r="K41" s="12">
        <v>3222</v>
      </c>
      <c r="L41" s="12"/>
      <c r="M41" s="12">
        <f t="shared" si="5"/>
        <v>3222</v>
      </c>
      <c r="N41" s="14">
        <f t="shared" si="6"/>
        <v>0</v>
      </c>
      <c r="O41" t="s">
        <v>554</v>
      </c>
    </row>
    <row r="42" customFormat="1" ht="15" customHeight="1" spans="1:14">
      <c r="A42" s="9">
        <v>39</v>
      </c>
      <c r="B42" s="10" t="s">
        <v>555</v>
      </c>
      <c r="C42" s="11">
        <v>460</v>
      </c>
      <c r="D42" s="12"/>
      <c r="E42" s="12"/>
      <c r="F42" s="12">
        <f t="shared" si="4"/>
        <v>460</v>
      </c>
      <c r="G42" s="12">
        <v>140</v>
      </c>
      <c r="H42" s="12">
        <v>320</v>
      </c>
      <c r="I42" s="12"/>
      <c r="J42" s="12"/>
      <c r="K42" s="12"/>
      <c r="L42" s="12"/>
      <c r="M42" s="12">
        <f t="shared" si="5"/>
        <v>460</v>
      </c>
      <c r="N42" s="14">
        <f t="shared" si="6"/>
        <v>0</v>
      </c>
    </row>
    <row r="43" customFormat="1" ht="15" customHeight="1" spans="1:14">
      <c r="A43" s="9">
        <v>40</v>
      </c>
      <c r="B43" s="10" t="s">
        <v>556</v>
      </c>
      <c r="C43" s="11">
        <v>741</v>
      </c>
      <c r="D43" s="12"/>
      <c r="E43" s="12">
        <v>1</v>
      </c>
      <c r="F43" s="12">
        <f t="shared" si="4"/>
        <v>740</v>
      </c>
      <c r="G43" s="12">
        <v>740</v>
      </c>
      <c r="H43" s="12"/>
      <c r="I43" s="12"/>
      <c r="J43" s="12"/>
      <c r="K43" s="12"/>
      <c r="L43" s="12"/>
      <c r="M43" s="12">
        <f t="shared" si="5"/>
        <v>740</v>
      </c>
      <c r="N43" s="14">
        <f t="shared" si="6"/>
        <v>0</v>
      </c>
    </row>
    <row r="44" customFormat="1" ht="15" customHeight="1" spans="1:14">
      <c r="A44" s="9">
        <v>41</v>
      </c>
      <c r="B44" s="10" t="s">
        <v>557</v>
      </c>
      <c r="C44" s="11">
        <v>2867</v>
      </c>
      <c r="D44" s="12"/>
      <c r="E44" s="12">
        <v>5</v>
      </c>
      <c r="F44" s="12">
        <f t="shared" si="4"/>
        <v>2862</v>
      </c>
      <c r="G44" s="12"/>
      <c r="H44" s="12">
        <v>2862</v>
      </c>
      <c r="I44" s="12"/>
      <c r="J44" s="12"/>
      <c r="K44" s="12"/>
      <c r="L44" s="12"/>
      <c r="M44" s="12">
        <f t="shared" si="5"/>
        <v>2862</v>
      </c>
      <c r="N44" s="14">
        <f t="shared" si="6"/>
        <v>0</v>
      </c>
    </row>
    <row r="45" customFormat="1" ht="15" customHeight="1" spans="1:14">
      <c r="A45" s="9">
        <v>42</v>
      </c>
      <c r="B45" s="10" t="s">
        <v>558</v>
      </c>
      <c r="C45" s="11">
        <v>204</v>
      </c>
      <c r="D45" s="12"/>
      <c r="E45" s="12"/>
      <c r="F45" s="12">
        <f t="shared" si="4"/>
        <v>204</v>
      </c>
      <c r="G45" s="12"/>
      <c r="H45" s="12">
        <v>204</v>
      </c>
      <c r="I45" s="12"/>
      <c r="J45" s="12"/>
      <c r="K45" s="12"/>
      <c r="L45" s="12"/>
      <c r="M45" s="12">
        <f t="shared" si="5"/>
        <v>204</v>
      </c>
      <c r="N45" s="14">
        <f t="shared" si="6"/>
        <v>0</v>
      </c>
    </row>
    <row r="46" customFormat="1" ht="15" customHeight="1" spans="1:14">
      <c r="A46" s="9">
        <v>43</v>
      </c>
      <c r="B46" s="10" t="s">
        <v>559</v>
      </c>
      <c r="C46" s="11">
        <v>470</v>
      </c>
      <c r="D46" s="12"/>
      <c r="E46" s="12"/>
      <c r="F46" s="12">
        <f t="shared" si="4"/>
        <v>470</v>
      </c>
      <c r="G46" s="12"/>
      <c r="H46" s="12">
        <v>470</v>
      </c>
      <c r="I46" s="12"/>
      <c r="J46" s="12"/>
      <c r="K46" s="12"/>
      <c r="L46" s="12"/>
      <c r="M46" s="12">
        <f t="shared" si="5"/>
        <v>470</v>
      </c>
      <c r="N46" s="14">
        <f t="shared" si="6"/>
        <v>0</v>
      </c>
    </row>
    <row r="47" customFormat="1" ht="15" customHeight="1" spans="1:14">
      <c r="A47" s="9">
        <v>44</v>
      </c>
      <c r="B47" s="10" t="s">
        <v>560</v>
      </c>
      <c r="C47" s="11">
        <v>515</v>
      </c>
      <c r="D47" s="12"/>
      <c r="E47" s="12"/>
      <c r="F47" s="12">
        <f t="shared" si="4"/>
        <v>515</v>
      </c>
      <c r="G47" s="12"/>
      <c r="H47" s="12">
        <v>515</v>
      </c>
      <c r="I47" s="12"/>
      <c r="J47" s="12"/>
      <c r="K47" s="12"/>
      <c r="L47" s="12"/>
      <c r="M47" s="12">
        <f t="shared" si="5"/>
        <v>515</v>
      </c>
      <c r="N47" s="14">
        <f t="shared" si="6"/>
        <v>0</v>
      </c>
    </row>
    <row r="48" customFormat="1" ht="15" customHeight="1" spans="1:14">
      <c r="A48" s="9">
        <v>45</v>
      </c>
      <c r="B48" s="10" t="s">
        <v>561</v>
      </c>
      <c r="C48" s="11">
        <v>673</v>
      </c>
      <c r="D48" s="12"/>
      <c r="E48" s="12"/>
      <c r="F48" s="12">
        <f t="shared" si="4"/>
        <v>673</v>
      </c>
      <c r="G48" s="12"/>
      <c r="H48" s="12">
        <v>673</v>
      </c>
      <c r="I48" s="12"/>
      <c r="J48" s="12"/>
      <c r="K48" s="12"/>
      <c r="L48" s="12"/>
      <c r="M48" s="12">
        <f t="shared" si="5"/>
        <v>673</v>
      </c>
      <c r="N48" s="14">
        <f t="shared" si="6"/>
        <v>0</v>
      </c>
    </row>
    <row r="49" customFormat="1" ht="15" customHeight="1" spans="1:14">
      <c r="A49" s="9">
        <v>46</v>
      </c>
      <c r="B49" s="10" t="s">
        <v>562</v>
      </c>
      <c r="C49" s="11">
        <v>1675</v>
      </c>
      <c r="D49" s="12"/>
      <c r="E49" s="12"/>
      <c r="F49" s="12">
        <f t="shared" si="4"/>
        <v>1675</v>
      </c>
      <c r="G49" s="12"/>
      <c r="H49" s="12">
        <v>1675</v>
      </c>
      <c r="I49" s="12"/>
      <c r="J49" s="12"/>
      <c r="K49" s="12"/>
      <c r="L49" s="12"/>
      <c r="M49" s="12">
        <f t="shared" si="5"/>
        <v>1675</v>
      </c>
      <c r="N49" s="14">
        <f t="shared" si="6"/>
        <v>0</v>
      </c>
    </row>
    <row r="50" customFormat="1" ht="15" customHeight="1" spans="1:14">
      <c r="A50" s="9">
        <v>47</v>
      </c>
      <c r="B50" s="10" t="s">
        <v>563</v>
      </c>
      <c r="C50" s="11">
        <v>360</v>
      </c>
      <c r="D50" s="12"/>
      <c r="E50" s="12"/>
      <c r="F50" s="12">
        <f t="shared" si="4"/>
        <v>360</v>
      </c>
      <c r="G50" s="12"/>
      <c r="H50" s="12">
        <v>360</v>
      </c>
      <c r="I50" s="12"/>
      <c r="J50" s="12"/>
      <c r="K50" s="12"/>
      <c r="L50" s="12"/>
      <c r="M50" s="12">
        <f t="shared" si="5"/>
        <v>360</v>
      </c>
      <c r="N50" s="14">
        <f t="shared" si="6"/>
        <v>0</v>
      </c>
    </row>
    <row r="51" customFormat="1" ht="15" customHeight="1" spans="1:14">
      <c r="A51" s="9">
        <v>48</v>
      </c>
      <c r="B51" s="10" t="s">
        <v>564</v>
      </c>
      <c r="C51" s="11">
        <v>1500</v>
      </c>
      <c r="D51" s="12"/>
      <c r="E51" s="12"/>
      <c r="F51" s="12">
        <f t="shared" si="4"/>
        <v>1500</v>
      </c>
      <c r="G51" s="12">
        <v>1500</v>
      </c>
      <c r="H51" s="12"/>
      <c r="I51" s="12"/>
      <c r="J51" s="12"/>
      <c r="K51" s="12"/>
      <c r="L51" s="12"/>
      <c r="M51" s="12">
        <f t="shared" si="5"/>
        <v>1500</v>
      </c>
      <c r="N51" s="14">
        <f t="shared" si="6"/>
        <v>0</v>
      </c>
    </row>
    <row r="52" customFormat="1" ht="15" customHeight="1" spans="1:14">
      <c r="A52" s="9">
        <v>49</v>
      </c>
      <c r="B52" s="10" t="s">
        <v>384</v>
      </c>
      <c r="C52" s="11">
        <v>12024</v>
      </c>
      <c r="D52" s="12"/>
      <c r="E52" s="12"/>
      <c r="F52" s="12">
        <f t="shared" si="4"/>
        <v>12024</v>
      </c>
      <c r="G52" s="12"/>
      <c r="H52" s="12"/>
      <c r="I52" s="12"/>
      <c r="J52" s="12"/>
      <c r="K52" s="12">
        <v>12024</v>
      </c>
      <c r="L52" s="12"/>
      <c r="M52" s="12">
        <f t="shared" si="5"/>
        <v>12024</v>
      </c>
      <c r="N52" s="14">
        <f t="shared" si="6"/>
        <v>0</v>
      </c>
    </row>
    <row r="53" customFormat="1" ht="15" customHeight="1" spans="1:14">
      <c r="A53" s="9">
        <v>50</v>
      </c>
      <c r="B53" s="10" t="s">
        <v>184</v>
      </c>
      <c r="C53" s="11">
        <v>2625</v>
      </c>
      <c r="D53" s="12"/>
      <c r="E53" s="12"/>
      <c r="F53" s="12">
        <f t="shared" si="4"/>
        <v>2625</v>
      </c>
      <c r="G53" s="12"/>
      <c r="H53" s="12"/>
      <c r="I53" s="12"/>
      <c r="J53" s="12"/>
      <c r="K53" s="12">
        <v>2625</v>
      </c>
      <c r="L53" s="12"/>
      <c r="M53" s="12">
        <f t="shared" si="5"/>
        <v>2625</v>
      </c>
      <c r="N53" s="14">
        <f t="shared" si="6"/>
        <v>0</v>
      </c>
    </row>
    <row r="54" customFormat="1" ht="15" customHeight="1" spans="1:14">
      <c r="A54" s="9">
        <v>51</v>
      </c>
      <c r="B54" s="10" t="s">
        <v>396</v>
      </c>
      <c r="C54" s="11">
        <v>1900</v>
      </c>
      <c r="D54" s="12">
        <v>218.1</v>
      </c>
      <c r="E54" s="12">
        <v>1.9</v>
      </c>
      <c r="F54" s="12">
        <f t="shared" si="4"/>
        <v>1680</v>
      </c>
      <c r="G54" s="12"/>
      <c r="H54" s="12">
        <v>1680</v>
      </c>
      <c r="I54" s="12"/>
      <c r="J54" s="12"/>
      <c r="K54" s="12"/>
      <c r="L54" s="12"/>
      <c r="M54" s="12">
        <f t="shared" si="5"/>
        <v>1680</v>
      </c>
      <c r="N54" s="14">
        <f t="shared" si="6"/>
        <v>0</v>
      </c>
    </row>
    <row r="55" customFormat="1" ht="15" customHeight="1" spans="1:14">
      <c r="A55" s="9">
        <v>52</v>
      </c>
      <c r="B55" s="10" t="s">
        <v>234</v>
      </c>
      <c r="C55" s="11">
        <v>208</v>
      </c>
      <c r="D55" s="12"/>
      <c r="E55" s="12"/>
      <c r="F55" s="12">
        <f t="shared" si="4"/>
        <v>208</v>
      </c>
      <c r="G55" s="12"/>
      <c r="H55" s="12"/>
      <c r="I55" s="12"/>
      <c r="J55" s="12"/>
      <c r="K55" s="12">
        <v>208</v>
      </c>
      <c r="L55" s="12"/>
      <c r="M55" s="12">
        <f t="shared" si="5"/>
        <v>208</v>
      </c>
      <c r="N55" s="14">
        <f t="shared" si="6"/>
        <v>0</v>
      </c>
    </row>
    <row r="56" customFormat="1" ht="15" customHeight="1" spans="1:14">
      <c r="A56" s="9">
        <v>53</v>
      </c>
      <c r="B56" s="10" t="s">
        <v>235</v>
      </c>
      <c r="C56" s="11">
        <v>7270</v>
      </c>
      <c r="D56" s="12"/>
      <c r="E56" s="12"/>
      <c r="F56" s="12">
        <f t="shared" si="4"/>
        <v>7270</v>
      </c>
      <c r="G56" s="12"/>
      <c r="H56" s="12">
        <v>7270</v>
      </c>
      <c r="I56" s="12"/>
      <c r="J56" s="12"/>
      <c r="K56" s="12"/>
      <c r="L56" s="12"/>
      <c r="M56" s="12">
        <f t="shared" si="5"/>
        <v>7270</v>
      </c>
      <c r="N56" s="14">
        <f t="shared" si="6"/>
        <v>0</v>
      </c>
    </row>
    <row r="57" customFormat="1" ht="15" customHeight="1" spans="1:14">
      <c r="A57" s="9">
        <v>54</v>
      </c>
      <c r="B57" s="10" t="s">
        <v>240</v>
      </c>
      <c r="C57" s="11">
        <v>3498</v>
      </c>
      <c r="D57" s="12">
        <v>48</v>
      </c>
      <c r="E57" s="12"/>
      <c r="F57" s="12">
        <f t="shared" si="4"/>
        <v>3450</v>
      </c>
      <c r="G57" s="12">
        <v>3450</v>
      </c>
      <c r="H57" s="12"/>
      <c r="I57" s="12"/>
      <c r="J57" s="12"/>
      <c r="K57" s="12"/>
      <c r="L57" s="12"/>
      <c r="M57" s="12">
        <f t="shared" si="5"/>
        <v>3450</v>
      </c>
      <c r="N57" s="14">
        <f t="shared" si="6"/>
        <v>0</v>
      </c>
    </row>
    <row r="58" customFormat="1" ht="15" customHeight="1" spans="1:14">
      <c r="A58" s="9">
        <v>55</v>
      </c>
      <c r="B58" s="10" t="s">
        <v>240</v>
      </c>
      <c r="C58" s="11">
        <v>600</v>
      </c>
      <c r="D58" s="12"/>
      <c r="E58" s="12"/>
      <c r="F58" s="12">
        <f t="shared" si="4"/>
        <v>600</v>
      </c>
      <c r="G58" s="12">
        <v>600</v>
      </c>
      <c r="H58" s="12"/>
      <c r="I58" s="12"/>
      <c r="J58" s="12"/>
      <c r="K58" s="12"/>
      <c r="L58" s="12"/>
      <c r="M58" s="12">
        <f t="shared" si="5"/>
        <v>600</v>
      </c>
      <c r="N58" s="14">
        <f t="shared" si="6"/>
        <v>0</v>
      </c>
    </row>
    <row r="59" customFormat="1" ht="15" customHeight="1" spans="1:14">
      <c r="A59" s="9">
        <v>56</v>
      </c>
      <c r="B59" s="10" t="s">
        <v>243</v>
      </c>
      <c r="C59" s="11">
        <v>5520</v>
      </c>
      <c r="D59" s="12"/>
      <c r="E59" s="12"/>
      <c r="F59" s="12">
        <f t="shared" si="4"/>
        <v>5520</v>
      </c>
      <c r="G59" s="12"/>
      <c r="H59" s="12"/>
      <c r="I59" s="12"/>
      <c r="J59" s="12"/>
      <c r="K59" s="12">
        <v>5520</v>
      </c>
      <c r="L59" s="12"/>
      <c r="M59" s="12">
        <f t="shared" si="5"/>
        <v>5520</v>
      </c>
      <c r="N59" s="14">
        <f t="shared" si="6"/>
        <v>0</v>
      </c>
    </row>
    <row r="60" customFormat="1" ht="15" customHeight="1" spans="1:14">
      <c r="A60" s="9">
        <v>57</v>
      </c>
      <c r="B60" s="10" t="s">
        <v>243</v>
      </c>
      <c r="C60" s="11">
        <v>1790</v>
      </c>
      <c r="D60" s="12">
        <v>143</v>
      </c>
      <c r="E60" s="12"/>
      <c r="F60" s="12">
        <f t="shared" si="4"/>
        <v>1647</v>
      </c>
      <c r="G60" s="12"/>
      <c r="H60" s="12"/>
      <c r="I60" s="12"/>
      <c r="J60" s="12"/>
      <c r="K60" s="12">
        <v>1647</v>
      </c>
      <c r="L60" s="12"/>
      <c r="M60" s="12">
        <f t="shared" si="5"/>
        <v>1647</v>
      </c>
      <c r="N60" s="14">
        <f t="shared" si="6"/>
        <v>0</v>
      </c>
    </row>
    <row r="61" customFormat="1" ht="15" customHeight="1" spans="1:14">
      <c r="A61" s="9">
        <v>58</v>
      </c>
      <c r="B61" s="10" t="s">
        <v>244</v>
      </c>
      <c r="C61" s="11">
        <v>7009</v>
      </c>
      <c r="D61" s="12"/>
      <c r="E61" s="12"/>
      <c r="F61" s="12">
        <f t="shared" si="4"/>
        <v>7009</v>
      </c>
      <c r="G61" s="12"/>
      <c r="H61" s="12">
        <v>7009</v>
      </c>
      <c r="I61" s="12"/>
      <c r="J61" s="12"/>
      <c r="K61" s="12"/>
      <c r="L61" s="12"/>
      <c r="M61" s="12">
        <f t="shared" si="5"/>
        <v>7009</v>
      </c>
      <c r="N61" s="14">
        <f t="shared" si="6"/>
        <v>0</v>
      </c>
    </row>
    <row r="62" customFormat="1" ht="15" customHeight="1" spans="1:14">
      <c r="A62" s="9">
        <v>59</v>
      </c>
      <c r="B62" s="10" t="s">
        <v>565</v>
      </c>
      <c r="C62" s="11">
        <v>3070</v>
      </c>
      <c r="D62" s="12">
        <v>405</v>
      </c>
      <c r="E62" s="12"/>
      <c r="F62" s="12">
        <f t="shared" si="4"/>
        <v>2665</v>
      </c>
      <c r="G62" s="12"/>
      <c r="H62" s="12"/>
      <c r="I62" s="12"/>
      <c r="J62" s="12"/>
      <c r="K62" s="12">
        <v>2665</v>
      </c>
      <c r="L62" s="12"/>
      <c r="M62" s="12">
        <f t="shared" si="5"/>
        <v>2665</v>
      </c>
      <c r="N62" s="14">
        <f t="shared" si="6"/>
        <v>0</v>
      </c>
    </row>
    <row r="63" customFormat="1" ht="15" customHeight="1" spans="1:14">
      <c r="A63" s="9">
        <v>60</v>
      </c>
      <c r="B63" s="10" t="s">
        <v>566</v>
      </c>
      <c r="C63" s="11">
        <v>13150</v>
      </c>
      <c r="D63" s="12"/>
      <c r="E63" s="12"/>
      <c r="F63" s="12">
        <f t="shared" si="4"/>
        <v>13150</v>
      </c>
      <c r="G63" s="12"/>
      <c r="H63" s="12"/>
      <c r="I63" s="12">
        <v>13150</v>
      </c>
      <c r="J63" s="12"/>
      <c r="K63" s="12"/>
      <c r="L63" s="12"/>
      <c r="M63" s="12">
        <f t="shared" si="5"/>
        <v>13150</v>
      </c>
      <c r="N63" s="14">
        <f t="shared" si="6"/>
        <v>0</v>
      </c>
    </row>
    <row r="64" ht="15" customHeight="1" spans="1:14">
      <c r="A64" s="9">
        <v>61</v>
      </c>
      <c r="B64" s="10" t="s">
        <v>246</v>
      </c>
      <c r="C64" s="11">
        <v>5565</v>
      </c>
      <c r="D64" s="12"/>
      <c r="E64" s="12"/>
      <c r="F64" s="12">
        <f t="shared" si="4"/>
        <v>5565</v>
      </c>
      <c r="G64" s="12"/>
      <c r="H64" s="12"/>
      <c r="I64" s="12"/>
      <c r="J64" s="12"/>
      <c r="K64" s="12">
        <v>5565</v>
      </c>
      <c r="L64" s="12"/>
      <c r="M64" s="12">
        <f t="shared" si="5"/>
        <v>5565</v>
      </c>
      <c r="N64" s="14">
        <f t="shared" si="6"/>
        <v>0</v>
      </c>
    </row>
    <row r="65" ht="15" customHeight="1" spans="1:14">
      <c r="A65" s="9">
        <v>62</v>
      </c>
      <c r="B65" s="10" t="s">
        <v>471</v>
      </c>
      <c r="C65" s="11">
        <v>2940</v>
      </c>
      <c r="D65" s="12">
        <v>1140</v>
      </c>
      <c r="E65" s="12"/>
      <c r="F65" s="12">
        <f t="shared" si="4"/>
        <v>1800</v>
      </c>
      <c r="G65" s="12"/>
      <c r="H65" s="12"/>
      <c r="I65" s="12"/>
      <c r="J65" s="12"/>
      <c r="K65" s="12">
        <v>1800</v>
      </c>
      <c r="L65" s="12"/>
      <c r="M65" s="12">
        <f t="shared" si="5"/>
        <v>1800</v>
      </c>
      <c r="N65" s="14">
        <f t="shared" si="6"/>
        <v>0</v>
      </c>
    </row>
    <row r="66" ht="15" customHeight="1" spans="1:14">
      <c r="A66" s="9">
        <v>63</v>
      </c>
      <c r="B66" s="10" t="s">
        <v>106</v>
      </c>
      <c r="C66" s="11">
        <v>103</v>
      </c>
      <c r="D66" s="12"/>
      <c r="E66" s="12"/>
      <c r="F66" s="12">
        <f t="shared" si="4"/>
        <v>103</v>
      </c>
      <c r="G66" s="12">
        <v>103</v>
      </c>
      <c r="H66" s="12"/>
      <c r="I66" s="12"/>
      <c r="J66" s="12"/>
      <c r="K66" s="12"/>
      <c r="L66" s="12"/>
      <c r="M66" s="12">
        <f t="shared" si="5"/>
        <v>103</v>
      </c>
      <c r="N66" s="14">
        <f t="shared" si="6"/>
        <v>0</v>
      </c>
    </row>
    <row r="67" ht="15" customHeight="1" spans="1:14">
      <c r="A67" s="9">
        <v>64</v>
      </c>
      <c r="B67" s="10" t="s">
        <v>106</v>
      </c>
      <c r="C67" s="11">
        <v>795</v>
      </c>
      <c r="D67" s="12"/>
      <c r="E67" s="12"/>
      <c r="F67" s="12">
        <f t="shared" si="4"/>
        <v>795</v>
      </c>
      <c r="G67" s="12"/>
      <c r="H67" s="12">
        <v>795</v>
      </c>
      <c r="I67" s="12"/>
      <c r="J67" s="12"/>
      <c r="K67" s="12"/>
      <c r="L67" s="12"/>
      <c r="M67" s="12">
        <f t="shared" si="5"/>
        <v>795</v>
      </c>
      <c r="N67" s="14">
        <f t="shared" si="6"/>
        <v>0</v>
      </c>
    </row>
    <row r="68" ht="15" customHeight="1" spans="1:14">
      <c r="A68" s="9">
        <v>65</v>
      </c>
      <c r="B68" s="10" t="s">
        <v>567</v>
      </c>
      <c r="C68" s="11">
        <v>800</v>
      </c>
      <c r="D68" s="12">
        <v>91</v>
      </c>
      <c r="E68" s="12"/>
      <c r="F68" s="12">
        <f t="shared" si="4"/>
        <v>709</v>
      </c>
      <c r="G68" s="12"/>
      <c r="H68" s="12"/>
      <c r="I68" s="12"/>
      <c r="J68" s="12"/>
      <c r="K68" s="12">
        <v>709</v>
      </c>
      <c r="L68" s="12"/>
      <c r="M68" s="12">
        <f t="shared" si="5"/>
        <v>709</v>
      </c>
      <c r="N68" s="14">
        <f t="shared" si="6"/>
        <v>0</v>
      </c>
    </row>
    <row r="69" ht="15" customHeight="1" spans="1:14">
      <c r="A69" s="9">
        <v>66</v>
      </c>
      <c r="B69" s="10" t="s">
        <v>568</v>
      </c>
      <c r="C69" s="11">
        <v>50</v>
      </c>
      <c r="D69" s="12"/>
      <c r="E69" s="12"/>
      <c r="F69" s="12">
        <f t="shared" si="4"/>
        <v>50</v>
      </c>
      <c r="G69" s="12"/>
      <c r="H69" s="12"/>
      <c r="I69" s="12">
        <v>50</v>
      </c>
      <c r="J69" s="12"/>
      <c r="K69" s="12"/>
      <c r="L69" s="12"/>
      <c r="M69" s="12">
        <f t="shared" si="5"/>
        <v>50</v>
      </c>
      <c r="N69" s="14">
        <f t="shared" si="6"/>
        <v>0</v>
      </c>
    </row>
    <row r="70" s="2" customFormat="1" ht="21" customHeight="1" spans="1:14">
      <c r="A70" s="14"/>
      <c r="B70" s="14" t="s">
        <v>27</v>
      </c>
      <c r="C70" s="15">
        <f t="shared" ref="C70:M70" si="7">SUM(C4:C69)</f>
        <v>158080</v>
      </c>
      <c r="D70" s="15">
        <f t="shared" si="7"/>
        <v>4542.1</v>
      </c>
      <c r="E70" s="15">
        <f t="shared" si="7"/>
        <v>5.9</v>
      </c>
      <c r="F70" s="15">
        <f t="shared" si="7"/>
        <v>153532</v>
      </c>
      <c r="G70" s="15">
        <f>SUBTOTAL(9,G4:G69)</f>
        <v>12882</v>
      </c>
      <c r="H70" s="15">
        <f t="shared" si="7"/>
        <v>44812</v>
      </c>
      <c r="I70" s="15">
        <f t="shared" si="7"/>
        <v>13200</v>
      </c>
      <c r="J70" s="15">
        <f t="shared" si="7"/>
        <v>0</v>
      </c>
      <c r="K70" s="15">
        <f t="shared" si="7"/>
        <v>82638</v>
      </c>
      <c r="L70" s="15">
        <f t="shared" si="7"/>
        <v>0</v>
      </c>
      <c r="M70" s="15">
        <f t="shared" si="7"/>
        <v>153532</v>
      </c>
      <c r="N70" s="14">
        <f t="shared" ref="N70:N78" si="8">F70-M70</f>
        <v>0</v>
      </c>
    </row>
    <row r="71" ht="15" customHeight="1" spans="1:14">
      <c r="A71" s="9">
        <v>1</v>
      </c>
      <c r="B71" s="10" t="s">
        <v>28</v>
      </c>
      <c r="C71" s="16">
        <v>40276</v>
      </c>
      <c r="D71" s="12"/>
      <c r="E71" s="12"/>
      <c r="F71" s="12">
        <f t="shared" ref="F71:F74" si="9">C71-D71-E71</f>
        <v>40276</v>
      </c>
      <c r="G71" s="12"/>
      <c r="H71" s="12"/>
      <c r="I71" s="12"/>
      <c r="J71" s="12"/>
      <c r="K71" s="12">
        <v>40276</v>
      </c>
      <c r="L71" s="12"/>
      <c r="M71" s="12"/>
      <c r="N71" s="14"/>
    </row>
    <row r="72" ht="15" customHeight="1" spans="1:14">
      <c r="A72" s="9">
        <v>2</v>
      </c>
      <c r="B72" s="10" t="s">
        <v>29</v>
      </c>
      <c r="C72" s="16">
        <v>840</v>
      </c>
      <c r="D72" s="12"/>
      <c r="E72" s="12"/>
      <c r="F72" s="12">
        <f t="shared" si="9"/>
        <v>840</v>
      </c>
      <c r="G72" s="12"/>
      <c r="H72" s="12"/>
      <c r="I72" s="12"/>
      <c r="J72" s="12"/>
      <c r="K72" s="12">
        <v>840</v>
      </c>
      <c r="L72" s="12"/>
      <c r="M72" s="12"/>
      <c r="N72" s="14"/>
    </row>
    <row r="73" ht="15" customHeight="1" spans="1:14">
      <c r="A73" s="9">
        <v>3</v>
      </c>
      <c r="B73" s="10" t="s">
        <v>30</v>
      </c>
      <c r="C73" s="11">
        <v>25170</v>
      </c>
      <c r="D73" s="12"/>
      <c r="E73" s="12"/>
      <c r="F73" s="12">
        <f t="shared" si="9"/>
        <v>25170</v>
      </c>
      <c r="G73" s="12"/>
      <c r="H73" s="12"/>
      <c r="I73" s="12"/>
      <c r="J73" s="12"/>
      <c r="K73" s="12">
        <v>25170</v>
      </c>
      <c r="L73" s="12"/>
      <c r="M73" s="12"/>
      <c r="N73" s="14"/>
    </row>
    <row r="74" s="3" customFormat="1" ht="15" customHeight="1" spans="1:14">
      <c r="A74" s="15">
        <v>4</v>
      </c>
      <c r="B74" s="12" t="s">
        <v>7</v>
      </c>
      <c r="C74" s="16"/>
      <c r="D74" s="12"/>
      <c r="E74" s="12"/>
      <c r="F74" s="12">
        <f t="shared" si="9"/>
        <v>0</v>
      </c>
      <c r="G74" s="12"/>
      <c r="H74" s="12"/>
      <c r="I74" s="12"/>
      <c r="J74" s="12"/>
      <c r="K74" s="12"/>
      <c r="L74" s="12"/>
      <c r="M74" s="12"/>
      <c r="N74" s="15"/>
    </row>
    <row r="75" s="2" customFormat="1" ht="21" customHeight="1" spans="1:14">
      <c r="A75" s="14"/>
      <c r="B75" s="14" t="s">
        <v>27</v>
      </c>
      <c r="C75" s="15">
        <f t="shared" ref="C75:N75" si="10">SUM(C71:C74)</f>
        <v>66286</v>
      </c>
      <c r="D75" s="15">
        <f t="shared" si="10"/>
        <v>0</v>
      </c>
      <c r="E75" s="15">
        <f t="shared" si="10"/>
        <v>0</v>
      </c>
      <c r="F75" s="15">
        <f t="shared" si="10"/>
        <v>66286</v>
      </c>
      <c r="G75" s="15">
        <f t="shared" si="10"/>
        <v>0</v>
      </c>
      <c r="H75" s="15">
        <f t="shared" si="10"/>
        <v>0</v>
      </c>
      <c r="I75" s="15">
        <f t="shared" si="10"/>
        <v>0</v>
      </c>
      <c r="J75" s="15">
        <f t="shared" si="10"/>
        <v>0</v>
      </c>
      <c r="K75" s="15">
        <f t="shared" si="10"/>
        <v>66286</v>
      </c>
      <c r="L75" s="15">
        <f t="shared" si="10"/>
        <v>0</v>
      </c>
      <c r="M75" s="15">
        <f t="shared" si="10"/>
        <v>0</v>
      </c>
      <c r="N75" s="15">
        <f t="shared" si="10"/>
        <v>0</v>
      </c>
    </row>
    <row r="76" s="2" customFormat="1" ht="21" customHeight="1" spans="1:14">
      <c r="A76" s="14"/>
      <c r="B76" s="14" t="s">
        <v>31</v>
      </c>
      <c r="C76" s="15">
        <f>C70+C75</f>
        <v>224366</v>
      </c>
      <c r="D76" s="15">
        <f t="shared" ref="D76:N76" si="11">D70+D75</f>
        <v>4542.1</v>
      </c>
      <c r="E76" s="15">
        <f t="shared" si="11"/>
        <v>5.9</v>
      </c>
      <c r="F76" s="15">
        <f t="shared" si="11"/>
        <v>219818</v>
      </c>
      <c r="G76" s="15">
        <f t="shared" si="11"/>
        <v>12882</v>
      </c>
      <c r="H76" s="15">
        <f t="shared" si="11"/>
        <v>44812</v>
      </c>
      <c r="I76" s="15">
        <f t="shared" si="11"/>
        <v>13200</v>
      </c>
      <c r="J76" s="15">
        <f t="shared" si="11"/>
        <v>0</v>
      </c>
      <c r="K76" s="15">
        <f t="shared" si="11"/>
        <v>148924</v>
      </c>
      <c r="L76" s="15">
        <f t="shared" si="11"/>
        <v>0</v>
      </c>
      <c r="M76" s="15">
        <f t="shared" si="11"/>
        <v>153532</v>
      </c>
      <c r="N76" s="15">
        <f t="shared" si="11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1"/>
  <sheetViews>
    <sheetView workbookViewId="0">
      <pane xSplit="2" ySplit="3" topLeftCell="C8" activePane="bottomRight" state="frozenSplit"/>
      <selection/>
      <selection pane="topRight"/>
      <selection pane="bottomLeft"/>
      <selection pane="bottomRight" activeCell="L85" sqref="L85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0" width="7.75" style="3" customWidth="1"/>
    <col min="11" max="11" width="7.75" style="23" customWidth="1"/>
    <col min="12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569</v>
      </c>
      <c r="B1" s="5"/>
      <c r="C1" s="24" t="s">
        <v>23</v>
      </c>
      <c r="D1" s="6"/>
      <c r="E1" s="6"/>
      <c r="F1" s="6"/>
      <c r="G1" s="6"/>
      <c r="H1" s="6"/>
      <c r="I1" s="6"/>
      <c r="J1" s="6"/>
      <c r="K1" s="25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191</v>
      </c>
      <c r="C4" s="16">
        <v>3697</v>
      </c>
      <c r="D4" s="12"/>
      <c r="E4" s="12"/>
      <c r="F4" s="12">
        <f>C4-D4-E4</f>
        <v>3697</v>
      </c>
      <c r="G4" s="12"/>
      <c r="H4" s="12"/>
      <c r="I4" s="12"/>
      <c r="J4" s="12"/>
      <c r="K4" s="15">
        <v>3697</v>
      </c>
      <c r="L4" s="12"/>
      <c r="M4" s="12">
        <f>SUM(G4:L4)</f>
        <v>3697</v>
      </c>
      <c r="N4" s="14">
        <f>F4-M4</f>
        <v>0</v>
      </c>
    </row>
    <row r="5" ht="15" customHeight="1" spans="1:14">
      <c r="A5" s="9">
        <v>2</v>
      </c>
      <c r="B5" s="10" t="s">
        <v>304</v>
      </c>
      <c r="C5" s="16">
        <v>2180</v>
      </c>
      <c r="D5" s="12"/>
      <c r="E5" s="12"/>
      <c r="F5" s="12">
        <f t="shared" ref="F5:F35" si="0">C5-D5-E5</f>
        <v>2180</v>
      </c>
      <c r="G5" s="19">
        <v>2180</v>
      </c>
      <c r="H5" s="12"/>
      <c r="I5" s="12"/>
      <c r="J5" s="12"/>
      <c r="K5" s="15"/>
      <c r="L5" s="12"/>
      <c r="M5" s="12">
        <f t="shared" ref="M5:M35" si="1">SUM(G5:L5)</f>
        <v>2180</v>
      </c>
      <c r="N5" s="14">
        <f t="shared" ref="N5:N35" si="2">F5-M5</f>
        <v>0</v>
      </c>
    </row>
    <row r="6" ht="15" customHeight="1" spans="1:14">
      <c r="A6" s="9">
        <v>3</v>
      </c>
      <c r="B6" s="10" t="s">
        <v>570</v>
      </c>
      <c r="C6" s="16">
        <v>3600</v>
      </c>
      <c r="D6" s="12"/>
      <c r="E6" s="12"/>
      <c r="F6" s="12">
        <f t="shared" si="0"/>
        <v>3600</v>
      </c>
      <c r="G6" s="12"/>
      <c r="H6" s="12"/>
      <c r="I6" s="12"/>
      <c r="J6" s="12"/>
      <c r="K6" s="15">
        <v>3600</v>
      </c>
      <c r="L6" s="12"/>
      <c r="M6" s="12">
        <f t="shared" si="1"/>
        <v>3600</v>
      </c>
      <c r="N6" s="14">
        <f t="shared" si="2"/>
        <v>0</v>
      </c>
    </row>
    <row r="7" ht="15" customHeight="1" spans="1:14">
      <c r="A7" s="9">
        <v>4</v>
      </c>
      <c r="B7" s="10" t="s">
        <v>305</v>
      </c>
      <c r="C7" s="16">
        <v>400</v>
      </c>
      <c r="D7" s="12"/>
      <c r="E7" s="12">
        <v>20</v>
      </c>
      <c r="F7" s="12">
        <f t="shared" si="0"/>
        <v>380</v>
      </c>
      <c r="G7" s="12"/>
      <c r="H7" s="12">
        <v>380</v>
      </c>
      <c r="I7" s="12"/>
      <c r="J7" s="12"/>
      <c r="K7" s="15"/>
      <c r="L7" s="12"/>
      <c r="M7" s="12">
        <f t="shared" si="1"/>
        <v>380</v>
      </c>
      <c r="N7" s="14">
        <f t="shared" si="2"/>
        <v>0</v>
      </c>
    </row>
    <row r="8" ht="15" customHeight="1" spans="1:14">
      <c r="A8" s="9">
        <v>5</v>
      </c>
      <c r="B8" s="10" t="s">
        <v>306</v>
      </c>
      <c r="C8" s="16">
        <v>4090</v>
      </c>
      <c r="D8" s="12">
        <v>205</v>
      </c>
      <c r="E8" s="12"/>
      <c r="F8" s="12">
        <f t="shared" si="0"/>
        <v>3885</v>
      </c>
      <c r="G8" s="12"/>
      <c r="H8" s="12"/>
      <c r="I8" s="12"/>
      <c r="J8" s="12"/>
      <c r="K8" s="15">
        <v>3885</v>
      </c>
      <c r="L8" s="12"/>
      <c r="M8" s="12">
        <f t="shared" si="1"/>
        <v>3885</v>
      </c>
      <c r="N8" s="14">
        <f t="shared" si="2"/>
        <v>0</v>
      </c>
    </row>
    <row r="9" ht="15" customHeight="1" spans="1:14">
      <c r="A9" s="9">
        <v>6</v>
      </c>
      <c r="B9" s="10" t="s">
        <v>307</v>
      </c>
      <c r="C9" s="16">
        <v>4549</v>
      </c>
      <c r="D9" s="12"/>
      <c r="E9" s="12"/>
      <c r="F9" s="12">
        <f t="shared" si="0"/>
        <v>4549</v>
      </c>
      <c r="G9" s="19">
        <v>2500</v>
      </c>
      <c r="H9" s="12">
        <v>2049</v>
      </c>
      <c r="I9" s="12"/>
      <c r="J9" s="12"/>
      <c r="K9" s="15"/>
      <c r="L9" s="12"/>
      <c r="M9" s="12">
        <f t="shared" si="1"/>
        <v>4549</v>
      </c>
      <c r="N9" s="14">
        <f t="shared" si="2"/>
        <v>0</v>
      </c>
    </row>
    <row r="10" ht="15" customHeight="1" spans="1:14">
      <c r="A10" s="9">
        <v>7</v>
      </c>
      <c r="B10" s="10" t="s">
        <v>308</v>
      </c>
      <c r="C10" s="16">
        <v>1436</v>
      </c>
      <c r="D10" s="12"/>
      <c r="E10" s="12">
        <v>1</v>
      </c>
      <c r="F10" s="12">
        <f t="shared" si="0"/>
        <v>1435</v>
      </c>
      <c r="G10" s="19">
        <v>1435</v>
      </c>
      <c r="H10" s="12"/>
      <c r="I10" s="12"/>
      <c r="J10" s="12"/>
      <c r="K10" s="15"/>
      <c r="L10" s="12"/>
      <c r="M10" s="12">
        <f t="shared" si="1"/>
        <v>1435</v>
      </c>
      <c r="N10" s="14">
        <f t="shared" si="2"/>
        <v>0</v>
      </c>
    </row>
    <row r="11" ht="15" customHeight="1" spans="1:14">
      <c r="A11" s="9">
        <v>8</v>
      </c>
      <c r="B11" s="10" t="s">
        <v>309</v>
      </c>
      <c r="C11" s="16">
        <v>886</v>
      </c>
      <c r="D11" s="12"/>
      <c r="E11" s="12">
        <v>1</v>
      </c>
      <c r="F11" s="12">
        <f t="shared" si="0"/>
        <v>885</v>
      </c>
      <c r="G11" s="12"/>
      <c r="H11" s="12">
        <v>885</v>
      </c>
      <c r="I11" s="12"/>
      <c r="J11" s="12"/>
      <c r="K11" s="15"/>
      <c r="L11" s="12"/>
      <c r="M11" s="12">
        <f t="shared" si="1"/>
        <v>885</v>
      </c>
      <c r="N11" s="14">
        <f t="shared" si="2"/>
        <v>0</v>
      </c>
    </row>
    <row r="12" ht="15" customHeight="1" spans="1:14">
      <c r="A12" s="9">
        <v>9</v>
      </c>
      <c r="B12" s="10" t="s">
        <v>571</v>
      </c>
      <c r="C12" s="16">
        <v>3009</v>
      </c>
      <c r="D12" s="12"/>
      <c r="E12" s="12"/>
      <c r="F12" s="12">
        <f t="shared" si="0"/>
        <v>3009</v>
      </c>
      <c r="G12" s="12"/>
      <c r="H12" s="12">
        <v>3009</v>
      </c>
      <c r="I12" s="12"/>
      <c r="J12" s="12"/>
      <c r="K12" s="15"/>
      <c r="L12" s="12"/>
      <c r="M12" s="12">
        <f t="shared" si="1"/>
        <v>3009</v>
      </c>
      <c r="N12" s="14">
        <f t="shared" si="2"/>
        <v>0</v>
      </c>
    </row>
    <row r="13" ht="15" customHeight="1" spans="1:14">
      <c r="A13" s="9">
        <v>10</v>
      </c>
      <c r="B13" s="10" t="s">
        <v>572</v>
      </c>
      <c r="C13" s="16">
        <v>260</v>
      </c>
      <c r="D13" s="12"/>
      <c r="E13" s="12"/>
      <c r="F13" s="12">
        <f t="shared" si="0"/>
        <v>260</v>
      </c>
      <c r="G13" s="12"/>
      <c r="H13" s="12">
        <v>260</v>
      </c>
      <c r="I13" s="12"/>
      <c r="J13" s="12"/>
      <c r="K13" s="15"/>
      <c r="L13" s="12"/>
      <c r="M13" s="12">
        <f t="shared" si="1"/>
        <v>260</v>
      </c>
      <c r="N13" s="14">
        <f t="shared" si="2"/>
        <v>0</v>
      </c>
    </row>
    <row r="14" ht="15" customHeight="1" spans="1:14">
      <c r="A14" s="9">
        <v>11</v>
      </c>
      <c r="B14" s="10" t="s">
        <v>310</v>
      </c>
      <c r="C14" s="16">
        <v>3005</v>
      </c>
      <c r="D14" s="12"/>
      <c r="E14" s="12"/>
      <c r="F14" s="12">
        <f t="shared" si="0"/>
        <v>3005</v>
      </c>
      <c r="G14" s="12"/>
      <c r="H14" s="12"/>
      <c r="I14" s="12"/>
      <c r="J14" s="12"/>
      <c r="K14" s="15">
        <v>3005</v>
      </c>
      <c r="L14" s="12"/>
      <c r="M14" s="12">
        <f t="shared" si="1"/>
        <v>3005</v>
      </c>
      <c r="N14" s="14">
        <f t="shared" si="2"/>
        <v>0</v>
      </c>
    </row>
    <row r="15" ht="15" customHeight="1" spans="1:14">
      <c r="A15" s="9">
        <v>12</v>
      </c>
      <c r="B15" s="10" t="s">
        <v>311</v>
      </c>
      <c r="C15" s="16">
        <v>171</v>
      </c>
      <c r="D15" s="12"/>
      <c r="E15" s="12"/>
      <c r="F15" s="12">
        <f t="shared" si="0"/>
        <v>171</v>
      </c>
      <c r="G15" s="19">
        <v>171</v>
      </c>
      <c r="H15" s="12"/>
      <c r="I15" s="12"/>
      <c r="J15" s="12"/>
      <c r="K15" s="15"/>
      <c r="L15" s="12"/>
      <c r="M15" s="12">
        <f t="shared" si="1"/>
        <v>171</v>
      </c>
      <c r="N15" s="14">
        <f t="shared" si="2"/>
        <v>0</v>
      </c>
    </row>
    <row r="16" ht="15" customHeight="1" spans="1:14">
      <c r="A16" s="9">
        <v>13</v>
      </c>
      <c r="B16" s="10" t="s">
        <v>312</v>
      </c>
      <c r="C16" s="16">
        <v>1970</v>
      </c>
      <c r="D16" s="12">
        <v>26</v>
      </c>
      <c r="E16" s="12"/>
      <c r="F16" s="12">
        <f t="shared" si="0"/>
        <v>1944</v>
      </c>
      <c r="G16" s="12"/>
      <c r="H16" s="12"/>
      <c r="I16" s="12"/>
      <c r="J16" s="12"/>
      <c r="K16" s="15">
        <v>1944</v>
      </c>
      <c r="L16" s="12"/>
      <c r="M16" s="12">
        <f t="shared" si="1"/>
        <v>1944</v>
      </c>
      <c r="N16" s="14">
        <f t="shared" si="2"/>
        <v>0</v>
      </c>
    </row>
    <row r="17" ht="15" customHeight="1" spans="1:14">
      <c r="A17" s="9">
        <v>14</v>
      </c>
      <c r="B17" s="10" t="s">
        <v>313</v>
      </c>
      <c r="C17" s="16">
        <v>3154</v>
      </c>
      <c r="D17" s="12"/>
      <c r="E17" s="12"/>
      <c r="F17" s="12">
        <f t="shared" si="0"/>
        <v>3154</v>
      </c>
      <c r="G17" s="12"/>
      <c r="H17" s="12">
        <v>3154</v>
      </c>
      <c r="I17" s="12"/>
      <c r="J17" s="12"/>
      <c r="K17" s="15"/>
      <c r="L17" s="12"/>
      <c r="M17" s="12">
        <f t="shared" si="1"/>
        <v>3154</v>
      </c>
      <c r="N17" s="14">
        <f t="shared" si="2"/>
        <v>0</v>
      </c>
    </row>
    <row r="18" ht="15" customHeight="1" spans="1:14">
      <c r="A18" s="9">
        <v>15</v>
      </c>
      <c r="B18" s="10" t="s">
        <v>314</v>
      </c>
      <c r="C18" s="16">
        <v>3890</v>
      </c>
      <c r="D18" s="12"/>
      <c r="E18" s="12"/>
      <c r="F18" s="12">
        <f t="shared" si="0"/>
        <v>3890</v>
      </c>
      <c r="G18" s="12"/>
      <c r="H18" s="12">
        <v>3890</v>
      </c>
      <c r="I18" s="12"/>
      <c r="J18" s="12"/>
      <c r="K18" s="15"/>
      <c r="L18" s="12"/>
      <c r="M18" s="12">
        <f t="shared" si="1"/>
        <v>3890</v>
      </c>
      <c r="N18" s="14">
        <f t="shared" si="2"/>
        <v>0</v>
      </c>
    </row>
    <row r="19" ht="15" customHeight="1" spans="1:14">
      <c r="A19" s="9">
        <v>16</v>
      </c>
      <c r="B19" s="10" t="s">
        <v>315</v>
      </c>
      <c r="C19" s="16">
        <v>670</v>
      </c>
      <c r="D19" s="12"/>
      <c r="E19" s="12"/>
      <c r="F19" s="12">
        <f t="shared" si="0"/>
        <v>670</v>
      </c>
      <c r="G19" s="12"/>
      <c r="H19" s="12">
        <v>670</v>
      </c>
      <c r="I19" s="12"/>
      <c r="J19" s="12"/>
      <c r="K19" s="15"/>
      <c r="L19" s="12"/>
      <c r="M19" s="12">
        <f t="shared" si="1"/>
        <v>670</v>
      </c>
      <c r="N19" s="14">
        <f t="shared" si="2"/>
        <v>0</v>
      </c>
    </row>
    <row r="20" ht="15" customHeight="1" spans="1:14">
      <c r="A20" s="9">
        <v>17</v>
      </c>
      <c r="B20" s="10" t="s">
        <v>135</v>
      </c>
      <c r="C20" s="16">
        <v>320</v>
      </c>
      <c r="D20" s="12">
        <v>40</v>
      </c>
      <c r="E20" s="12"/>
      <c r="F20" s="12">
        <f t="shared" si="0"/>
        <v>280</v>
      </c>
      <c r="G20" s="12"/>
      <c r="H20" s="12">
        <v>280</v>
      </c>
      <c r="I20" s="12"/>
      <c r="J20" s="12"/>
      <c r="K20" s="15"/>
      <c r="L20" s="12"/>
      <c r="M20" s="12">
        <f t="shared" si="1"/>
        <v>280</v>
      </c>
      <c r="N20" s="14">
        <f t="shared" si="2"/>
        <v>0</v>
      </c>
    </row>
    <row r="21" ht="15" customHeight="1" spans="1:14">
      <c r="A21" s="9">
        <v>18</v>
      </c>
      <c r="B21" s="10" t="s">
        <v>340</v>
      </c>
      <c r="C21" s="16">
        <v>680</v>
      </c>
      <c r="D21" s="12"/>
      <c r="E21" s="12"/>
      <c r="F21" s="12">
        <f t="shared" si="0"/>
        <v>680</v>
      </c>
      <c r="G21" s="12"/>
      <c r="H21" s="12"/>
      <c r="I21" s="12"/>
      <c r="J21" s="12"/>
      <c r="K21" s="15">
        <v>680</v>
      </c>
      <c r="L21" s="12"/>
      <c r="M21" s="12">
        <f t="shared" si="1"/>
        <v>680</v>
      </c>
      <c r="N21" s="14">
        <f t="shared" si="2"/>
        <v>0</v>
      </c>
    </row>
    <row r="22" ht="15" customHeight="1" spans="1:14">
      <c r="A22" s="9">
        <v>19</v>
      </c>
      <c r="B22" s="10" t="s">
        <v>253</v>
      </c>
      <c r="C22" s="16">
        <v>550</v>
      </c>
      <c r="D22" s="12"/>
      <c r="E22" s="12"/>
      <c r="F22" s="12">
        <f t="shared" si="0"/>
        <v>550</v>
      </c>
      <c r="G22" s="19">
        <v>550</v>
      </c>
      <c r="H22" s="12"/>
      <c r="I22" s="12"/>
      <c r="J22" s="12"/>
      <c r="K22" s="15"/>
      <c r="L22" s="12"/>
      <c r="M22" s="12">
        <f t="shared" si="1"/>
        <v>550</v>
      </c>
      <c r="N22" s="14">
        <f t="shared" si="2"/>
        <v>0</v>
      </c>
    </row>
    <row r="23" ht="15" customHeight="1" spans="1:14">
      <c r="A23" s="9">
        <v>20</v>
      </c>
      <c r="B23" s="10" t="s">
        <v>573</v>
      </c>
      <c r="C23" s="16">
        <v>380</v>
      </c>
      <c r="D23" s="12"/>
      <c r="E23" s="12"/>
      <c r="F23" s="12">
        <f t="shared" si="0"/>
        <v>380</v>
      </c>
      <c r="G23" s="12"/>
      <c r="H23" s="12">
        <v>380</v>
      </c>
      <c r="I23" s="12"/>
      <c r="J23" s="12"/>
      <c r="K23" s="15"/>
      <c r="L23" s="12"/>
      <c r="M23" s="12">
        <f t="shared" si="1"/>
        <v>380</v>
      </c>
      <c r="N23" s="14">
        <f t="shared" si="2"/>
        <v>0</v>
      </c>
    </row>
    <row r="24" ht="15" customHeight="1" spans="1:14">
      <c r="A24" s="9">
        <v>21</v>
      </c>
      <c r="B24" s="10" t="s">
        <v>137</v>
      </c>
      <c r="C24" s="16">
        <v>2970</v>
      </c>
      <c r="D24" s="12"/>
      <c r="E24" s="12"/>
      <c r="F24" s="12">
        <f t="shared" si="0"/>
        <v>2970</v>
      </c>
      <c r="G24" s="12"/>
      <c r="H24" s="12"/>
      <c r="I24" s="12"/>
      <c r="J24" s="12"/>
      <c r="K24" s="15">
        <v>2970</v>
      </c>
      <c r="L24" s="12"/>
      <c r="M24" s="12">
        <f t="shared" si="1"/>
        <v>2970</v>
      </c>
      <c r="N24" s="14">
        <f t="shared" si="2"/>
        <v>0</v>
      </c>
    </row>
    <row r="25" ht="15" customHeight="1" spans="1:14">
      <c r="A25" s="9">
        <v>22</v>
      </c>
      <c r="B25" s="10" t="s">
        <v>342</v>
      </c>
      <c r="C25" s="16">
        <v>1375</v>
      </c>
      <c r="D25" s="12"/>
      <c r="E25" s="12"/>
      <c r="F25" s="12">
        <f t="shared" si="0"/>
        <v>1375</v>
      </c>
      <c r="G25" s="12"/>
      <c r="H25" s="12"/>
      <c r="I25" s="12"/>
      <c r="J25" s="12"/>
      <c r="K25" s="15">
        <v>1375</v>
      </c>
      <c r="L25" s="12"/>
      <c r="M25" s="12">
        <f t="shared" si="1"/>
        <v>1375</v>
      </c>
      <c r="N25" s="14">
        <f t="shared" si="2"/>
        <v>0</v>
      </c>
    </row>
    <row r="26" ht="15" customHeight="1" spans="1:14">
      <c r="A26" s="9">
        <v>23</v>
      </c>
      <c r="B26" s="10" t="s">
        <v>211</v>
      </c>
      <c r="C26" s="16">
        <v>800</v>
      </c>
      <c r="D26" s="12"/>
      <c r="E26" s="12"/>
      <c r="F26" s="12">
        <f t="shared" si="0"/>
        <v>800</v>
      </c>
      <c r="G26" s="19">
        <v>800</v>
      </c>
      <c r="H26" s="12"/>
      <c r="I26" s="12"/>
      <c r="J26" s="12"/>
      <c r="K26" s="15"/>
      <c r="L26" s="12"/>
      <c r="M26" s="12">
        <f t="shared" si="1"/>
        <v>800</v>
      </c>
      <c r="N26" s="14">
        <f t="shared" si="2"/>
        <v>0</v>
      </c>
    </row>
    <row r="27" ht="15" customHeight="1" spans="1:14">
      <c r="A27" s="9">
        <v>24</v>
      </c>
      <c r="B27" s="10" t="s">
        <v>212</v>
      </c>
      <c r="C27" s="16">
        <v>650</v>
      </c>
      <c r="D27" s="12"/>
      <c r="E27" s="12"/>
      <c r="F27" s="12">
        <f t="shared" si="0"/>
        <v>650</v>
      </c>
      <c r="G27" s="19">
        <v>650</v>
      </c>
      <c r="H27" s="12"/>
      <c r="I27" s="12"/>
      <c r="J27" s="12"/>
      <c r="K27" s="15"/>
      <c r="L27" s="12"/>
      <c r="M27" s="12">
        <f t="shared" si="1"/>
        <v>650</v>
      </c>
      <c r="N27" s="14">
        <f t="shared" si="2"/>
        <v>0</v>
      </c>
    </row>
    <row r="28" ht="15" customHeight="1" spans="1:14">
      <c r="A28" s="9">
        <v>25</v>
      </c>
      <c r="B28" s="10" t="s">
        <v>574</v>
      </c>
      <c r="C28" s="16">
        <v>858</v>
      </c>
      <c r="D28" s="12">
        <v>37.5</v>
      </c>
      <c r="E28" s="12">
        <v>0.5</v>
      </c>
      <c r="F28" s="12">
        <f t="shared" si="0"/>
        <v>820</v>
      </c>
      <c r="G28" s="12"/>
      <c r="H28" s="12">
        <v>820</v>
      </c>
      <c r="I28" s="12"/>
      <c r="J28" s="12"/>
      <c r="K28" s="15"/>
      <c r="L28" s="12"/>
      <c r="M28" s="12">
        <f t="shared" si="1"/>
        <v>820</v>
      </c>
      <c r="N28" s="14">
        <f t="shared" si="2"/>
        <v>0</v>
      </c>
    </row>
    <row r="29" ht="15" customHeight="1" spans="1:14">
      <c r="A29" s="9">
        <v>26</v>
      </c>
      <c r="B29" s="10" t="s">
        <v>575</v>
      </c>
      <c r="C29" s="16">
        <v>417</v>
      </c>
      <c r="D29" s="12"/>
      <c r="E29" s="12"/>
      <c r="F29" s="12">
        <f t="shared" si="0"/>
        <v>417</v>
      </c>
      <c r="G29" s="12"/>
      <c r="H29" s="12">
        <v>417</v>
      </c>
      <c r="I29" s="12"/>
      <c r="J29" s="12"/>
      <c r="K29" s="15"/>
      <c r="L29" s="12"/>
      <c r="M29" s="12">
        <f t="shared" si="1"/>
        <v>417</v>
      </c>
      <c r="N29" s="14">
        <f t="shared" si="2"/>
        <v>0</v>
      </c>
    </row>
    <row r="30" ht="15" customHeight="1" spans="1:14">
      <c r="A30" s="9">
        <v>27</v>
      </c>
      <c r="B30" s="10" t="s">
        <v>576</v>
      </c>
      <c r="C30" s="16">
        <v>1598</v>
      </c>
      <c r="D30" s="12"/>
      <c r="E30" s="12"/>
      <c r="F30" s="12">
        <f t="shared" si="0"/>
        <v>1598</v>
      </c>
      <c r="G30" s="12"/>
      <c r="H30" s="12">
        <v>1598</v>
      </c>
      <c r="I30" s="12"/>
      <c r="J30" s="12"/>
      <c r="K30" s="15"/>
      <c r="L30" s="12"/>
      <c r="M30" s="12">
        <f t="shared" si="1"/>
        <v>1598</v>
      </c>
      <c r="N30" s="14">
        <f t="shared" si="2"/>
        <v>0</v>
      </c>
    </row>
    <row r="31" ht="15" customHeight="1" spans="1:14">
      <c r="A31" s="9">
        <v>28</v>
      </c>
      <c r="B31" s="10" t="s">
        <v>577</v>
      </c>
      <c r="C31" s="16">
        <v>350</v>
      </c>
      <c r="D31" s="12"/>
      <c r="E31" s="12"/>
      <c r="F31" s="12">
        <f t="shared" si="0"/>
        <v>350</v>
      </c>
      <c r="G31" s="12"/>
      <c r="H31" s="12">
        <v>350</v>
      </c>
      <c r="I31" s="12"/>
      <c r="J31" s="12"/>
      <c r="K31" s="15"/>
      <c r="L31" s="12"/>
      <c r="M31" s="12">
        <f t="shared" si="1"/>
        <v>350</v>
      </c>
      <c r="N31" s="14">
        <f t="shared" si="2"/>
        <v>0</v>
      </c>
    </row>
    <row r="32" ht="15" customHeight="1" spans="1:14">
      <c r="A32" s="9">
        <v>29</v>
      </c>
      <c r="B32" s="10" t="s">
        <v>101</v>
      </c>
      <c r="C32" s="16">
        <v>585</v>
      </c>
      <c r="D32" s="12">
        <v>9</v>
      </c>
      <c r="E32" s="12">
        <v>1</v>
      </c>
      <c r="F32" s="12">
        <f t="shared" si="0"/>
        <v>575</v>
      </c>
      <c r="G32" s="19">
        <v>575</v>
      </c>
      <c r="H32" s="12"/>
      <c r="I32" s="12"/>
      <c r="J32" s="12"/>
      <c r="K32" s="15"/>
      <c r="L32" s="12"/>
      <c r="M32" s="12">
        <f t="shared" si="1"/>
        <v>575</v>
      </c>
      <c r="N32" s="14">
        <f t="shared" si="2"/>
        <v>0</v>
      </c>
    </row>
    <row r="33" ht="15" customHeight="1" spans="1:14">
      <c r="A33" s="9">
        <v>30</v>
      </c>
      <c r="B33" s="10" t="s">
        <v>578</v>
      </c>
      <c r="C33" s="16">
        <v>1180</v>
      </c>
      <c r="D33" s="12">
        <v>562</v>
      </c>
      <c r="E33" s="12"/>
      <c r="F33" s="12">
        <f t="shared" si="0"/>
        <v>618</v>
      </c>
      <c r="G33" s="12"/>
      <c r="H33" s="12">
        <v>618</v>
      </c>
      <c r="I33" s="12"/>
      <c r="J33" s="12"/>
      <c r="K33" s="15"/>
      <c r="L33" s="12"/>
      <c r="M33" s="12">
        <f t="shared" si="1"/>
        <v>618</v>
      </c>
      <c r="N33" s="14">
        <f t="shared" si="2"/>
        <v>0</v>
      </c>
    </row>
    <row r="34" ht="15" customHeight="1" spans="1:14">
      <c r="A34" s="9">
        <v>31</v>
      </c>
      <c r="B34" s="10" t="s">
        <v>97</v>
      </c>
      <c r="C34" s="16">
        <v>240</v>
      </c>
      <c r="D34" s="12"/>
      <c r="E34" s="12"/>
      <c r="F34" s="12">
        <f t="shared" si="0"/>
        <v>240</v>
      </c>
      <c r="G34" s="19">
        <v>240</v>
      </c>
      <c r="H34" s="12"/>
      <c r="I34" s="12"/>
      <c r="J34" s="12"/>
      <c r="K34" s="15"/>
      <c r="L34" s="12"/>
      <c r="M34" s="12">
        <f t="shared" si="1"/>
        <v>240</v>
      </c>
      <c r="N34" s="14">
        <f t="shared" si="2"/>
        <v>0</v>
      </c>
    </row>
    <row r="35" ht="15" customHeight="1" spans="1:14">
      <c r="A35" s="9">
        <v>32</v>
      </c>
      <c r="B35" s="10" t="s">
        <v>579</v>
      </c>
      <c r="C35" s="16">
        <v>840</v>
      </c>
      <c r="D35" s="12"/>
      <c r="E35" s="12"/>
      <c r="F35" s="12">
        <f t="shared" si="0"/>
        <v>840</v>
      </c>
      <c r="G35" s="12"/>
      <c r="H35" s="12">
        <v>840</v>
      </c>
      <c r="I35" s="12"/>
      <c r="J35" s="12"/>
      <c r="K35" s="15"/>
      <c r="L35" s="12"/>
      <c r="M35" s="12">
        <f t="shared" si="1"/>
        <v>840</v>
      </c>
      <c r="N35" s="14">
        <f t="shared" si="2"/>
        <v>0</v>
      </c>
    </row>
    <row r="36" ht="15" customHeight="1" spans="1:14">
      <c r="A36" s="9">
        <v>33</v>
      </c>
      <c r="B36" s="10" t="s">
        <v>93</v>
      </c>
      <c r="C36" s="16">
        <v>1040</v>
      </c>
      <c r="D36" s="12"/>
      <c r="E36" s="12"/>
      <c r="F36" s="12">
        <f t="shared" ref="F36:F84" si="3">C36-D36-E36</f>
        <v>1040</v>
      </c>
      <c r="G36" s="12"/>
      <c r="H36" s="12"/>
      <c r="I36" s="12"/>
      <c r="J36" s="12"/>
      <c r="K36" s="15">
        <v>1040</v>
      </c>
      <c r="L36" s="12"/>
      <c r="M36" s="12">
        <f t="shared" ref="M36:M84" si="4">SUM(G36:L36)</f>
        <v>1040</v>
      </c>
      <c r="N36" s="14">
        <f t="shared" ref="N36:N84" si="5">F36-M36</f>
        <v>0</v>
      </c>
    </row>
    <row r="37" ht="15" customHeight="1" spans="1:14">
      <c r="A37" s="9">
        <v>34</v>
      </c>
      <c r="B37" s="10" t="s">
        <v>423</v>
      </c>
      <c r="C37" s="16">
        <v>1114</v>
      </c>
      <c r="D37" s="12"/>
      <c r="E37" s="12">
        <v>4</v>
      </c>
      <c r="F37" s="12">
        <f t="shared" si="3"/>
        <v>1110</v>
      </c>
      <c r="G37" s="19">
        <v>110</v>
      </c>
      <c r="H37" s="12">
        <v>1000</v>
      </c>
      <c r="I37" s="12"/>
      <c r="J37" s="12"/>
      <c r="K37" s="15"/>
      <c r="L37" s="12"/>
      <c r="M37" s="12">
        <f t="shared" si="4"/>
        <v>1110</v>
      </c>
      <c r="N37" s="14">
        <f t="shared" si="5"/>
        <v>0</v>
      </c>
    </row>
    <row r="38" ht="15" customHeight="1" spans="1:14">
      <c r="A38" s="9">
        <v>35</v>
      </c>
      <c r="B38" s="10" t="s">
        <v>580</v>
      </c>
      <c r="C38" s="16">
        <v>300</v>
      </c>
      <c r="D38" s="12"/>
      <c r="E38" s="12"/>
      <c r="F38" s="12">
        <f t="shared" si="3"/>
        <v>300</v>
      </c>
      <c r="G38" s="12"/>
      <c r="H38" s="12">
        <v>300</v>
      </c>
      <c r="I38" s="12"/>
      <c r="J38" s="12"/>
      <c r="K38" s="15"/>
      <c r="L38" s="12"/>
      <c r="M38" s="12">
        <f t="shared" si="4"/>
        <v>300</v>
      </c>
      <c r="N38" s="14">
        <f t="shared" si="5"/>
        <v>0</v>
      </c>
    </row>
    <row r="39" ht="15" customHeight="1" spans="1:14">
      <c r="A39" s="9">
        <v>36</v>
      </c>
      <c r="B39" s="10" t="s">
        <v>581</v>
      </c>
      <c r="C39" s="16">
        <v>610</v>
      </c>
      <c r="D39" s="12"/>
      <c r="E39" s="12"/>
      <c r="F39" s="12">
        <f t="shared" si="3"/>
        <v>610</v>
      </c>
      <c r="G39" s="19">
        <v>610</v>
      </c>
      <c r="H39" s="12"/>
      <c r="I39" s="12"/>
      <c r="J39" s="12"/>
      <c r="K39" s="15"/>
      <c r="L39" s="12"/>
      <c r="M39" s="12">
        <f t="shared" si="4"/>
        <v>610</v>
      </c>
      <c r="N39" s="14">
        <f t="shared" si="5"/>
        <v>0</v>
      </c>
    </row>
    <row r="40" ht="15" customHeight="1" spans="1:14">
      <c r="A40" s="9">
        <v>37</v>
      </c>
      <c r="B40" s="10" t="s">
        <v>94</v>
      </c>
      <c r="C40" s="16">
        <v>2530</v>
      </c>
      <c r="D40" s="12"/>
      <c r="E40" s="12"/>
      <c r="F40" s="12">
        <f t="shared" si="3"/>
        <v>2530</v>
      </c>
      <c r="G40" s="12"/>
      <c r="H40" s="12"/>
      <c r="I40" s="12"/>
      <c r="J40" s="12"/>
      <c r="K40" s="15">
        <v>2530</v>
      </c>
      <c r="L40" s="12"/>
      <c r="M40" s="12">
        <f t="shared" si="4"/>
        <v>2530</v>
      </c>
      <c r="N40" s="14">
        <f t="shared" si="5"/>
        <v>0</v>
      </c>
    </row>
    <row r="41" customFormat="1" ht="15" customHeight="1" spans="1:14">
      <c r="A41" s="9">
        <v>38</v>
      </c>
      <c r="B41" s="10" t="s">
        <v>431</v>
      </c>
      <c r="C41" s="16">
        <v>855</v>
      </c>
      <c r="D41" s="12"/>
      <c r="E41" s="12"/>
      <c r="F41" s="12">
        <f t="shared" si="3"/>
        <v>855</v>
      </c>
      <c r="G41" s="12"/>
      <c r="H41" s="12">
        <v>855</v>
      </c>
      <c r="I41" s="12"/>
      <c r="J41" s="12"/>
      <c r="K41" s="15"/>
      <c r="L41" s="12"/>
      <c r="M41" s="12">
        <f t="shared" si="4"/>
        <v>855</v>
      </c>
      <c r="N41" s="14">
        <f t="shared" si="5"/>
        <v>0</v>
      </c>
    </row>
    <row r="42" customFormat="1" ht="15" customHeight="1" spans="1:14">
      <c r="A42" s="9">
        <v>39</v>
      </c>
      <c r="B42" s="10" t="s">
        <v>89</v>
      </c>
      <c r="C42" s="16">
        <v>215</v>
      </c>
      <c r="D42" s="12"/>
      <c r="E42" s="12"/>
      <c r="F42" s="12">
        <f t="shared" si="3"/>
        <v>215</v>
      </c>
      <c r="G42" s="19">
        <v>215</v>
      </c>
      <c r="H42" s="12"/>
      <c r="I42" s="12"/>
      <c r="J42" s="12"/>
      <c r="K42" s="15"/>
      <c r="L42" s="12"/>
      <c r="M42" s="12">
        <f t="shared" si="4"/>
        <v>215</v>
      </c>
      <c r="N42" s="14">
        <f t="shared" si="5"/>
        <v>0</v>
      </c>
    </row>
    <row r="43" customFormat="1" ht="15" customHeight="1" spans="1:14">
      <c r="A43" s="9">
        <v>40</v>
      </c>
      <c r="B43" s="10" t="s">
        <v>349</v>
      </c>
      <c r="C43" s="16">
        <v>283</v>
      </c>
      <c r="D43" s="12">
        <v>80</v>
      </c>
      <c r="E43" s="12"/>
      <c r="F43" s="12">
        <f t="shared" si="3"/>
        <v>203</v>
      </c>
      <c r="G43" s="19">
        <v>203</v>
      </c>
      <c r="H43" s="12"/>
      <c r="I43" s="12"/>
      <c r="J43" s="12"/>
      <c r="K43" s="15"/>
      <c r="L43" s="12"/>
      <c r="M43" s="12">
        <f t="shared" si="4"/>
        <v>203</v>
      </c>
      <c r="N43" s="14">
        <f t="shared" si="5"/>
        <v>0</v>
      </c>
    </row>
    <row r="44" customFormat="1" ht="15" customHeight="1" spans="1:14">
      <c r="A44" s="9">
        <v>41</v>
      </c>
      <c r="B44" s="10" t="s">
        <v>582</v>
      </c>
      <c r="C44" s="16">
        <v>1058</v>
      </c>
      <c r="D44" s="12">
        <v>38</v>
      </c>
      <c r="E44" s="12"/>
      <c r="F44" s="12">
        <f t="shared" si="3"/>
        <v>1020</v>
      </c>
      <c r="G44" s="12"/>
      <c r="H44" s="12">
        <v>1020</v>
      </c>
      <c r="I44" s="12"/>
      <c r="J44" s="12"/>
      <c r="K44" s="15"/>
      <c r="L44" s="12"/>
      <c r="M44" s="12">
        <f t="shared" si="4"/>
        <v>1020</v>
      </c>
      <c r="N44" s="14">
        <f t="shared" si="5"/>
        <v>0</v>
      </c>
    </row>
    <row r="45" customFormat="1" ht="15" customHeight="1" spans="1:14">
      <c r="A45" s="9">
        <v>42</v>
      </c>
      <c r="B45" s="10" t="s">
        <v>352</v>
      </c>
      <c r="C45" s="16">
        <v>155</v>
      </c>
      <c r="D45" s="12"/>
      <c r="E45" s="12"/>
      <c r="F45" s="12">
        <f t="shared" si="3"/>
        <v>155</v>
      </c>
      <c r="G45" s="12"/>
      <c r="H45" s="12">
        <v>155</v>
      </c>
      <c r="I45" s="12"/>
      <c r="J45" s="12"/>
      <c r="K45" s="15"/>
      <c r="L45" s="12"/>
      <c r="M45" s="12">
        <f t="shared" si="4"/>
        <v>155</v>
      </c>
      <c r="N45" s="14">
        <f t="shared" si="5"/>
        <v>0</v>
      </c>
    </row>
    <row r="46" customFormat="1" ht="15" customHeight="1" spans="1:14">
      <c r="A46" s="9">
        <v>43</v>
      </c>
      <c r="B46" s="10" t="s">
        <v>353</v>
      </c>
      <c r="C46" s="16">
        <v>595</v>
      </c>
      <c r="D46" s="12">
        <v>135</v>
      </c>
      <c r="E46" s="12"/>
      <c r="F46" s="12">
        <f t="shared" si="3"/>
        <v>460</v>
      </c>
      <c r="G46" s="19">
        <v>460</v>
      </c>
      <c r="H46" s="12"/>
      <c r="I46" s="12"/>
      <c r="J46" s="12"/>
      <c r="K46" s="15"/>
      <c r="L46" s="12"/>
      <c r="M46" s="12">
        <f t="shared" si="4"/>
        <v>460</v>
      </c>
      <c r="N46" s="14">
        <f t="shared" si="5"/>
        <v>0</v>
      </c>
    </row>
    <row r="47" customFormat="1" ht="15" customHeight="1" spans="1:14">
      <c r="A47" s="9">
        <v>44</v>
      </c>
      <c r="B47" s="10" t="s">
        <v>354</v>
      </c>
      <c r="C47" s="16">
        <v>867</v>
      </c>
      <c r="D47" s="12"/>
      <c r="E47" s="12"/>
      <c r="F47" s="12">
        <f t="shared" si="3"/>
        <v>867</v>
      </c>
      <c r="G47" s="12"/>
      <c r="H47" s="12">
        <v>867</v>
      </c>
      <c r="I47" s="12"/>
      <c r="J47" s="12"/>
      <c r="K47" s="15"/>
      <c r="L47" s="12"/>
      <c r="M47" s="12">
        <f t="shared" si="4"/>
        <v>867</v>
      </c>
      <c r="N47" s="14">
        <f t="shared" si="5"/>
        <v>0</v>
      </c>
    </row>
    <row r="48" customFormat="1" ht="15" customHeight="1" spans="1:14">
      <c r="A48" s="9">
        <v>45</v>
      </c>
      <c r="B48" s="10" t="s">
        <v>355</v>
      </c>
      <c r="C48" s="16">
        <v>115</v>
      </c>
      <c r="D48" s="12"/>
      <c r="E48" s="12"/>
      <c r="F48" s="12">
        <f t="shared" si="3"/>
        <v>115</v>
      </c>
      <c r="G48" s="19">
        <v>115</v>
      </c>
      <c r="H48" s="12"/>
      <c r="I48" s="12"/>
      <c r="J48" s="12"/>
      <c r="K48" s="15"/>
      <c r="L48" s="12"/>
      <c r="M48" s="12">
        <f t="shared" si="4"/>
        <v>115</v>
      </c>
      <c r="N48" s="14">
        <f t="shared" si="5"/>
        <v>0</v>
      </c>
    </row>
    <row r="49" customFormat="1" ht="15" customHeight="1" spans="1:14">
      <c r="A49" s="9">
        <v>46</v>
      </c>
      <c r="B49" s="10" t="s">
        <v>356</v>
      </c>
      <c r="C49" s="16">
        <v>290</v>
      </c>
      <c r="D49" s="12"/>
      <c r="E49" s="12"/>
      <c r="F49" s="12">
        <f t="shared" si="3"/>
        <v>290</v>
      </c>
      <c r="G49" s="19">
        <v>290</v>
      </c>
      <c r="H49" s="12"/>
      <c r="I49" s="12"/>
      <c r="J49" s="12"/>
      <c r="K49" s="15"/>
      <c r="L49" s="12"/>
      <c r="M49" s="12">
        <f t="shared" si="4"/>
        <v>290</v>
      </c>
      <c r="N49" s="14">
        <f t="shared" si="5"/>
        <v>0</v>
      </c>
    </row>
    <row r="50" customFormat="1" ht="15" customHeight="1" spans="1:15">
      <c r="A50" s="9">
        <v>47</v>
      </c>
      <c r="B50" s="10" t="s">
        <v>357</v>
      </c>
      <c r="C50" s="16">
        <v>1266</v>
      </c>
      <c r="D50" s="12">
        <v>83</v>
      </c>
      <c r="E50" s="12"/>
      <c r="F50" s="12">
        <f t="shared" si="3"/>
        <v>1183</v>
      </c>
      <c r="G50" s="19">
        <v>1100</v>
      </c>
      <c r="H50" s="12"/>
      <c r="I50" s="12"/>
      <c r="J50" s="12"/>
      <c r="K50" s="15">
        <v>83</v>
      </c>
      <c r="L50" s="12"/>
      <c r="M50" s="12">
        <f t="shared" si="4"/>
        <v>1183</v>
      </c>
      <c r="N50" s="14">
        <f t="shared" si="5"/>
        <v>0</v>
      </c>
      <c r="O50" t="s">
        <v>583</v>
      </c>
    </row>
    <row r="51" customFormat="1" ht="15" customHeight="1" spans="1:14">
      <c r="A51" s="9">
        <v>48</v>
      </c>
      <c r="B51" s="10" t="s">
        <v>358</v>
      </c>
      <c r="C51" s="16">
        <v>150</v>
      </c>
      <c r="D51" s="12">
        <v>25</v>
      </c>
      <c r="E51" s="12"/>
      <c r="F51" s="12">
        <f t="shared" si="3"/>
        <v>125</v>
      </c>
      <c r="G51" s="19">
        <v>125</v>
      </c>
      <c r="H51" s="12"/>
      <c r="I51" s="12"/>
      <c r="J51" s="12"/>
      <c r="K51" s="15"/>
      <c r="L51" s="12"/>
      <c r="M51" s="12">
        <f t="shared" si="4"/>
        <v>125</v>
      </c>
      <c r="N51" s="14">
        <f t="shared" si="5"/>
        <v>0</v>
      </c>
    </row>
    <row r="52" customFormat="1" ht="15" customHeight="1" spans="1:14">
      <c r="A52" s="9">
        <v>49</v>
      </c>
      <c r="B52" s="10" t="s">
        <v>359</v>
      </c>
      <c r="C52" s="16">
        <v>210</v>
      </c>
      <c r="D52" s="12"/>
      <c r="E52" s="12"/>
      <c r="F52" s="12">
        <f t="shared" si="3"/>
        <v>210</v>
      </c>
      <c r="G52" s="19">
        <v>210</v>
      </c>
      <c r="H52" s="12"/>
      <c r="I52" s="12"/>
      <c r="J52" s="12"/>
      <c r="K52" s="15"/>
      <c r="L52" s="12"/>
      <c r="M52" s="12">
        <f t="shared" si="4"/>
        <v>210</v>
      </c>
      <c r="N52" s="14">
        <f t="shared" si="5"/>
        <v>0</v>
      </c>
    </row>
    <row r="53" customFormat="1" ht="15" customHeight="1" spans="1:14">
      <c r="A53" s="9">
        <v>50</v>
      </c>
      <c r="B53" s="10" t="s">
        <v>361</v>
      </c>
      <c r="C53" s="16">
        <v>160</v>
      </c>
      <c r="D53" s="12"/>
      <c r="E53" s="12"/>
      <c r="F53" s="12">
        <f t="shared" si="3"/>
        <v>160</v>
      </c>
      <c r="G53" s="19">
        <v>160</v>
      </c>
      <c r="H53" s="12"/>
      <c r="I53" s="12"/>
      <c r="J53" s="12"/>
      <c r="K53" s="15"/>
      <c r="L53" s="12"/>
      <c r="M53" s="12">
        <f t="shared" si="4"/>
        <v>160</v>
      </c>
      <c r="N53" s="14">
        <f t="shared" si="5"/>
        <v>0</v>
      </c>
    </row>
    <row r="54" customFormat="1" ht="15" customHeight="1" spans="1:14">
      <c r="A54" s="9">
        <v>51</v>
      </c>
      <c r="B54" s="10" t="s">
        <v>363</v>
      </c>
      <c r="C54" s="16">
        <v>230</v>
      </c>
      <c r="D54" s="12"/>
      <c r="E54" s="12"/>
      <c r="F54" s="12">
        <f t="shared" si="3"/>
        <v>230</v>
      </c>
      <c r="G54" s="19">
        <v>230</v>
      </c>
      <c r="H54" s="12"/>
      <c r="I54" s="12"/>
      <c r="J54" s="12"/>
      <c r="K54" s="15"/>
      <c r="L54" s="12"/>
      <c r="M54" s="12">
        <f t="shared" si="4"/>
        <v>230</v>
      </c>
      <c r="N54" s="14">
        <f t="shared" si="5"/>
        <v>0</v>
      </c>
    </row>
    <row r="55" customFormat="1" ht="15" customHeight="1" spans="1:14">
      <c r="A55" s="9">
        <v>52</v>
      </c>
      <c r="B55" s="10" t="s">
        <v>364</v>
      </c>
      <c r="C55" s="16">
        <v>110</v>
      </c>
      <c r="D55" s="12">
        <v>10</v>
      </c>
      <c r="E55" s="12"/>
      <c r="F55" s="12">
        <f t="shared" si="3"/>
        <v>100</v>
      </c>
      <c r="G55" s="19">
        <v>100</v>
      </c>
      <c r="H55" s="12"/>
      <c r="I55" s="12"/>
      <c r="J55" s="12"/>
      <c r="K55" s="15"/>
      <c r="L55" s="12"/>
      <c r="M55" s="12">
        <f t="shared" si="4"/>
        <v>100</v>
      </c>
      <c r="N55" s="14">
        <f t="shared" si="5"/>
        <v>0</v>
      </c>
    </row>
    <row r="56" customFormat="1" ht="15" customHeight="1" spans="1:14">
      <c r="A56" s="9">
        <v>53</v>
      </c>
      <c r="B56" s="10" t="s">
        <v>365</v>
      </c>
      <c r="C56" s="16">
        <v>250</v>
      </c>
      <c r="D56" s="12"/>
      <c r="E56" s="12"/>
      <c r="F56" s="12">
        <f t="shared" si="3"/>
        <v>250</v>
      </c>
      <c r="G56" s="19">
        <v>250</v>
      </c>
      <c r="H56" s="12"/>
      <c r="I56" s="12"/>
      <c r="J56" s="12"/>
      <c r="K56" s="15"/>
      <c r="L56" s="12"/>
      <c r="M56" s="12">
        <f t="shared" si="4"/>
        <v>250</v>
      </c>
      <c r="N56" s="14">
        <f t="shared" si="5"/>
        <v>0</v>
      </c>
    </row>
    <row r="57" customFormat="1" ht="15" customHeight="1" spans="1:14">
      <c r="A57" s="9">
        <v>54</v>
      </c>
      <c r="B57" s="10" t="s">
        <v>144</v>
      </c>
      <c r="C57" s="16">
        <v>2860</v>
      </c>
      <c r="D57" s="12"/>
      <c r="E57" s="12"/>
      <c r="F57" s="12">
        <f t="shared" si="3"/>
        <v>2860</v>
      </c>
      <c r="G57" s="12"/>
      <c r="H57" s="12">
        <v>2860</v>
      </c>
      <c r="I57" s="12"/>
      <c r="J57" s="12"/>
      <c r="K57" s="15"/>
      <c r="L57" s="12"/>
      <c r="M57" s="12">
        <f t="shared" si="4"/>
        <v>2860</v>
      </c>
      <c r="N57" s="14">
        <f t="shared" si="5"/>
        <v>0</v>
      </c>
    </row>
    <row r="58" customFormat="1" ht="15" customHeight="1" spans="1:14">
      <c r="A58" s="9">
        <v>55</v>
      </c>
      <c r="B58" s="10" t="s">
        <v>146</v>
      </c>
      <c r="C58" s="16">
        <v>1600</v>
      </c>
      <c r="D58" s="12">
        <v>1600</v>
      </c>
      <c r="E58" s="12"/>
      <c r="F58" s="12">
        <f t="shared" si="3"/>
        <v>0</v>
      </c>
      <c r="G58" s="12"/>
      <c r="H58" s="12"/>
      <c r="I58" s="12"/>
      <c r="J58" s="12"/>
      <c r="K58" s="15"/>
      <c r="L58" s="12"/>
      <c r="M58" s="12">
        <f t="shared" si="4"/>
        <v>0</v>
      </c>
      <c r="N58" s="14">
        <f t="shared" si="5"/>
        <v>0</v>
      </c>
    </row>
    <row r="59" customFormat="1" ht="15" customHeight="1" spans="1:14">
      <c r="A59" s="9">
        <v>56</v>
      </c>
      <c r="B59" s="10" t="s">
        <v>105</v>
      </c>
      <c r="C59" s="16">
        <v>2310</v>
      </c>
      <c r="D59" s="12">
        <v>125</v>
      </c>
      <c r="E59" s="12"/>
      <c r="F59" s="12">
        <f t="shared" si="3"/>
        <v>2185</v>
      </c>
      <c r="G59" s="12"/>
      <c r="H59" s="12">
        <v>2185</v>
      </c>
      <c r="I59" s="12"/>
      <c r="J59" s="12"/>
      <c r="K59" s="15"/>
      <c r="L59" s="12"/>
      <c r="M59" s="12">
        <f t="shared" si="4"/>
        <v>2185</v>
      </c>
      <c r="N59" s="14">
        <f t="shared" si="5"/>
        <v>0</v>
      </c>
    </row>
    <row r="60" customFormat="1" ht="15" customHeight="1" spans="1:14">
      <c r="A60" s="9">
        <v>57</v>
      </c>
      <c r="B60" s="10" t="s">
        <v>150</v>
      </c>
      <c r="C60" s="16">
        <v>320</v>
      </c>
      <c r="D60" s="12"/>
      <c r="E60" s="12"/>
      <c r="F60" s="12">
        <f t="shared" si="3"/>
        <v>320</v>
      </c>
      <c r="G60" s="19">
        <v>320</v>
      </c>
      <c r="H60" s="12"/>
      <c r="I60" s="12"/>
      <c r="J60" s="12"/>
      <c r="K60" s="15"/>
      <c r="L60" s="12"/>
      <c r="M60" s="12">
        <f t="shared" si="4"/>
        <v>320</v>
      </c>
      <c r="N60" s="14">
        <f t="shared" si="5"/>
        <v>0</v>
      </c>
    </row>
    <row r="61" customFormat="1" ht="15" customHeight="1" spans="1:14">
      <c r="A61" s="9">
        <v>58</v>
      </c>
      <c r="B61" s="10" t="s">
        <v>276</v>
      </c>
      <c r="C61" s="16">
        <v>760</v>
      </c>
      <c r="D61" s="12"/>
      <c r="E61" s="12"/>
      <c r="F61" s="12">
        <f t="shared" si="3"/>
        <v>760</v>
      </c>
      <c r="G61" s="12"/>
      <c r="H61" s="12">
        <v>760</v>
      </c>
      <c r="I61" s="12"/>
      <c r="J61" s="12"/>
      <c r="K61" s="15"/>
      <c r="L61" s="12"/>
      <c r="M61" s="12">
        <f t="shared" si="4"/>
        <v>760</v>
      </c>
      <c r="N61" s="14">
        <f t="shared" si="5"/>
        <v>0</v>
      </c>
    </row>
    <row r="62" customFormat="1" ht="15" customHeight="1" spans="1:14">
      <c r="A62" s="9">
        <v>59</v>
      </c>
      <c r="B62" s="10" t="s">
        <v>277</v>
      </c>
      <c r="C62" s="16">
        <v>1694</v>
      </c>
      <c r="D62" s="12"/>
      <c r="E62" s="12"/>
      <c r="F62" s="12">
        <f t="shared" si="3"/>
        <v>1694</v>
      </c>
      <c r="G62" s="12"/>
      <c r="H62" s="12"/>
      <c r="I62" s="12"/>
      <c r="J62" s="12"/>
      <c r="K62" s="15">
        <v>1694</v>
      </c>
      <c r="L62" s="12"/>
      <c r="M62" s="12">
        <f t="shared" si="4"/>
        <v>1694</v>
      </c>
      <c r="N62" s="14">
        <f t="shared" si="5"/>
        <v>0</v>
      </c>
    </row>
    <row r="63" customFormat="1" ht="15" customHeight="1" spans="1:14">
      <c r="A63" s="9">
        <v>60</v>
      </c>
      <c r="B63" s="10" t="s">
        <v>279</v>
      </c>
      <c r="C63" s="16">
        <v>7790</v>
      </c>
      <c r="D63" s="12"/>
      <c r="E63" s="12"/>
      <c r="F63" s="12">
        <f t="shared" si="3"/>
        <v>7790</v>
      </c>
      <c r="G63" s="12"/>
      <c r="H63" s="12"/>
      <c r="I63" s="12"/>
      <c r="J63" s="12"/>
      <c r="K63" s="15">
        <v>7790</v>
      </c>
      <c r="L63" s="12"/>
      <c r="M63" s="12">
        <f t="shared" si="4"/>
        <v>7790</v>
      </c>
      <c r="N63" s="14">
        <f t="shared" si="5"/>
        <v>0</v>
      </c>
    </row>
    <row r="64" customFormat="1" ht="15" customHeight="1" spans="1:14">
      <c r="A64" s="9">
        <v>61</v>
      </c>
      <c r="B64" s="10" t="s">
        <v>280</v>
      </c>
      <c r="C64" s="16">
        <v>3185</v>
      </c>
      <c r="D64" s="12"/>
      <c r="E64" s="12"/>
      <c r="F64" s="12">
        <f t="shared" si="3"/>
        <v>3185</v>
      </c>
      <c r="G64" s="19">
        <v>3185</v>
      </c>
      <c r="H64" s="12"/>
      <c r="I64" s="12"/>
      <c r="J64" s="12"/>
      <c r="K64" s="15"/>
      <c r="L64" s="12"/>
      <c r="M64" s="12">
        <f t="shared" si="4"/>
        <v>3185</v>
      </c>
      <c r="N64" s="14">
        <f t="shared" si="5"/>
        <v>0</v>
      </c>
    </row>
    <row r="65" ht="15" customHeight="1" spans="1:14">
      <c r="A65" s="9">
        <v>62</v>
      </c>
      <c r="B65" s="10" t="s">
        <v>281</v>
      </c>
      <c r="C65" s="16">
        <v>6058</v>
      </c>
      <c r="D65" s="12"/>
      <c r="E65" s="12"/>
      <c r="F65" s="12">
        <f t="shared" si="3"/>
        <v>6058</v>
      </c>
      <c r="G65" s="12"/>
      <c r="H65" s="12"/>
      <c r="I65" s="12"/>
      <c r="J65" s="12"/>
      <c r="K65" s="15">
        <v>6058</v>
      </c>
      <c r="L65" s="12"/>
      <c r="M65" s="12">
        <f t="shared" si="4"/>
        <v>6058</v>
      </c>
      <c r="N65" s="14">
        <f t="shared" si="5"/>
        <v>0</v>
      </c>
    </row>
    <row r="66" ht="15" customHeight="1" spans="1:14">
      <c r="A66" s="9">
        <v>63</v>
      </c>
      <c r="B66" s="10" t="s">
        <v>282</v>
      </c>
      <c r="C66" s="16">
        <v>3330</v>
      </c>
      <c r="D66" s="12"/>
      <c r="E66" s="12"/>
      <c r="F66" s="12">
        <f t="shared" si="3"/>
        <v>3330</v>
      </c>
      <c r="G66" s="12"/>
      <c r="H66" s="12"/>
      <c r="I66" s="12"/>
      <c r="J66" s="12"/>
      <c r="K66" s="15">
        <v>3330</v>
      </c>
      <c r="L66" s="12"/>
      <c r="M66" s="12">
        <f t="shared" si="4"/>
        <v>3330</v>
      </c>
      <c r="N66" s="14">
        <f t="shared" si="5"/>
        <v>0</v>
      </c>
    </row>
    <row r="67" ht="15" customHeight="1" spans="1:14">
      <c r="A67" s="9">
        <v>64</v>
      </c>
      <c r="B67" s="10" t="s">
        <v>282</v>
      </c>
      <c r="C67" s="16">
        <v>3000</v>
      </c>
      <c r="D67" s="12"/>
      <c r="E67" s="12"/>
      <c r="F67" s="12">
        <f t="shared" si="3"/>
        <v>3000</v>
      </c>
      <c r="G67" s="12"/>
      <c r="H67" s="12"/>
      <c r="I67" s="12"/>
      <c r="J67" s="12"/>
      <c r="K67" s="15">
        <v>3000</v>
      </c>
      <c r="L67" s="12"/>
      <c r="M67" s="12">
        <f t="shared" si="4"/>
        <v>3000</v>
      </c>
      <c r="N67" s="14">
        <f t="shared" si="5"/>
        <v>0</v>
      </c>
    </row>
    <row r="68" ht="15" customHeight="1" spans="1:14">
      <c r="A68" s="9">
        <v>65</v>
      </c>
      <c r="B68" s="10" t="s">
        <v>283</v>
      </c>
      <c r="C68" s="16">
        <v>320</v>
      </c>
      <c r="D68" s="12"/>
      <c r="E68" s="12"/>
      <c r="F68" s="12">
        <f t="shared" si="3"/>
        <v>320</v>
      </c>
      <c r="G68" s="19">
        <v>320</v>
      </c>
      <c r="H68" s="12"/>
      <c r="I68" s="12"/>
      <c r="J68" s="12"/>
      <c r="K68" s="15"/>
      <c r="L68" s="12"/>
      <c r="M68" s="12">
        <f t="shared" si="4"/>
        <v>320</v>
      </c>
      <c r="N68" s="14">
        <f t="shared" si="5"/>
        <v>0</v>
      </c>
    </row>
    <row r="69" ht="15" customHeight="1" spans="1:14">
      <c r="A69" s="9">
        <v>66</v>
      </c>
      <c r="B69" s="10" t="s">
        <v>155</v>
      </c>
      <c r="C69" s="16">
        <v>3090</v>
      </c>
      <c r="D69" s="12">
        <v>270</v>
      </c>
      <c r="E69" s="12"/>
      <c r="F69" s="12">
        <f t="shared" si="3"/>
        <v>2820</v>
      </c>
      <c r="G69" s="12"/>
      <c r="H69" s="12"/>
      <c r="I69" s="12"/>
      <c r="J69" s="12"/>
      <c r="K69" s="15">
        <v>2820</v>
      </c>
      <c r="L69" s="12"/>
      <c r="M69" s="12">
        <f t="shared" si="4"/>
        <v>2820</v>
      </c>
      <c r="N69" s="14">
        <f t="shared" si="5"/>
        <v>0</v>
      </c>
    </row>
    <row r="70" ht="15" customHeight="1" spans="1:14">
      <c r="A70" s="9">
        <v>67</v>
      </c>
      <c r="B70" s="10" t="s">
        <v>155</v>
      </c>
      <c r="C70" s="16">
        <v>8210</v>
      </c>
      <c r="D70" s="12"/>
      <c r="E70" s="12"/>
      <c r="F70" s="12">
        <f t="shared" si="3"/>
        <v>8210</v>
      </c>
      <c r="G70" s="12"/>
      <c r="H70" s="12"/>
      <c r="I70" s="12"/>
      <c r="J70" s="12"/>
      <c r="K70" s="15">
        <v>8210</v>
      </c>
      <c r="L70" s="12"/>
      <c r="M70" s="12">
        <f t="shared" si="4"/>
        <v>8210</v>
      </c>
      <c r="N70" s="14">
        <f t="shared" si="5"/>
        <v>0</v>
      </c>
    </row>
    <row r="71" ht="15" customHeight="1" spans="1:14">
      <c r="A71" s="9">
        <v>68</v>
      </c>
      <c r="B71" s="10" t="s">
        <v>284</v>
      </c>
      <c r="C71" s="16">
        <v>5090</v>
      </c>
      <c r="D71" s="12">
        <v>280</v>
      </c>
      <c r="E71" s="12"/>
      <c r="F71" s="12">
        <f t="shared" si="3"/>
        <v>4810</v>
      </c>
      <c r="G71" s="12"/>
      <c r="H71" s="12"/>
      <c r="I71" s="12"/>
      <c r="J71" s="12"/>
      <c r="K71" s="15">
        <v>4810</v>
      </c>
      <c r="L71" s="12"/>
      <c r="M71" s="12">
        <f t="shared" si="4"/>
        <v>4810</v>
      </c>
      <c r="N71" s="14">
        <f t="shared" si="5"/>
        <v>0</v>
      </c>
    </row>
    <row r="72" ht="15" customHeight="1" spans="1:14">
      <c r="A72" s="9">
        <v>69</v>
      </c>
      <c r="B72" s="10" t="s">
        <v>537</v>
      </c>
      <c r="C72" s="16">
        <v>2180</v>
      </c>
      <c r="D72" s="12"/>
      <c r="E72" s="12"/>
      <c r="F72" s="12">
        <f t="shared" si="3"/>
        <v>2180</v>
      </c>
      <c r="G72" s="12"/>
      <c r="H72" s="12"/>
      <c r="I72" s="12"/>
      <c r="J72" s="12"/>
      <c r="K72" s="15">
        <v>2180</v>
      </c>
      <c r="L72" s="12"/>
      <c r="M72" s="12">
        <f t="shared" si="4"/>
        <v>2180</v>
      </c>
      <c r="N72" s="14">
        <f t="shared" si="5"/>
        <v>0</v>
      </c>
    </row>
    <row r="73" ht="15" customHeight="1" spans="1:14">
      <c r="A73" s="9">
        <v>70</v>
      </c>
      <c r="B73" s="10" t="s">
        <v>584</v>
      </c>
      <c r="C73" s="16">
        <v>1830</v>
      </c>
      <c r="D73" s="12"/>
      <c r="E73" s="12"/>
      <c r="F73" s="12">
        <f t="shared" si="3"/>
        <v>1830</v>
      </c>
      <c r="G73" s="12"/>
      <c r="H73" s="12"/>
      <c r="I73" s="12"/>
      <c r="J73" s="12"/>
      <c r="K73" s="15">
        <v>1830</v>
      </c>
      <c r="L73" s="12"/>
      <c r="M73" s="12">
        <f t="shared" si="4"/>
        <v>1830</v>
      </c>
      <c r="N73" s="14">
        <f t="shared" si="5"/>
        <v>0</v>
      </c>
    </row>
    <row r="74" ht="15" customHeight="1" spans="1:14">
      <c r="A74" s="9">
        <v>71</v>
      </c>
      <c r="B74" s="10" t="s">
        <v>160</v>
      </c>
      <c r="C74" s="16">
        <v>760</v>
      </c>
      <c r="D74" s="12">
        <v>135</v>
      </c>
      <c r="E74" s="12"/>
      <c r="F74" s="12">
        <f t="shared" si="3"/>
        <v>625</v>
      </c>
      <c r="G74" s="12"/>
      <c r="H74" s="12">
        <v>625</v>
      </c>
      <c r="I74" s="12"/>
      <c r="J74" s="12"/>
      <c r="K74" s="15"/>
      <c r="L74" s="12"/>
      <c r="M74" s="12">
        <f t="shared" si="4"/>
        <v>625</v>
      </c>
      <c r="N74" s="14">
        <f t="shared" si="5"/>
        <v>0</v>
      </c>
    </row>
    <row r="75" ht="15" customHeight="1" spans="1:14">
      <c r="A75" s="9">
        <v>72</v>
      </c>
      <c r="B75" s="10" t="s">
        <v>163</v>
      </c>
      <c r="C75" s="16">
        <v>8110</v>
      </c>
      <c r="D75" s="12">
        <v>649</v>
      </c>
      <c r="E75" s="12"/>
      <c r="F75" s="12">
        <f t="shared" si="3"/>
        <v>7461</v>
      </c>
      <c r="G75" s="12"/>
      <c r="H75" s="12"/>
      <c r="I75" s="12"/>
      <c r="J75" s="12"/>
      <c r="K75" s="15">
        <v>7461</v>
      </c>
      <c r="L75" s="12"/>
      <c r="M75" s="12">
        <f t="shared" si="4"/>
        <v>7461</v>
      </c>
      <c r="N75" s="14">
        <f t="shared" si="5"/>
        <v>0</v>
      </c>
    </row>
    <row r="76" ht="15" customHeight="1" spans="1:14">
      <c r="A76" s="9">
        <v>73</v>
      </c>
      <c r="B76" s="10" t="s">
        <v>538</v>
      </c>
      <c r="C76" s="16">
        <v>1135</v>
      </c>
      <c r="D76" s="12"/>
      <c r="E76" s="12"/>
      <c r="F76" s="12">
        <f t="shared" si="3"/>
        <v>1135</v>
      </c>
      <c r="G76" s="12"/>
      <c r="H76" s="12">
        <v>1135</v>
      </c>
      <c r="I76" s="12"/>
      <c r="J76" s="12"/>
      <c r="K76" s="15"/>
      <c r="L76" s="12"/>
      <c r="M76" s="12">
        <f t="shared" si="4"/>
        <v>1135</v>
      </c>
      <c r="N76" s="14">
        <f t="shared" si="5"/>
        <v>0</v>
      </c>
    </row>
    <row r="77" ht="15" customHeight="1" spans="1:14">
      <c r="A77" s="9">
        <v>74</v>
      </c>
      <c r="B77" s="10" t="s">
        <v>585</v>
      </c>
      <c r="C77" s="16">
        <v>1200</v>
      </c>
      <c r="D77" s="12"/>
      <c r="E77" s="12"/>
      <c r="F77" s="12">
        <f t="shared" si="3"/>
        <v>1200</v>
      </c>
      <c r="G77" s="12"/>
      <c r="H77" s="12">
        <v>1200</v>
      </c>
      <c r="I77" s="12"/>
      <c r="J77" s="12"/>
      <c r="K77" s="15"/>
      <c r="L77" s="12"/>
      <c r="M77" s="12">
        <f t="shared" si="4"/>
        <v>1200</v>
      </c>
      <c r="N77" s="14">
        <f t="shared" si="5"/>
        <v>0</v>
      </c>
    </row>
    <row r="78" ht="15" customHeight="1" spans="1:14">
      <c r="A78" s="9">
        <v>75</v>
      </c>
      <c r="B78" s="10" t="s">
        <v>586</v>
      </c>
      <c r="C78" s="16">
        <v>420</v>
      </c>
      <c r="D78" s="12"/>
      <c r="E78" s="12"/>
      <c r="F78" s="12">
        <f t="shared" si="3"/>
        <v>420</v>
      </c>
      <c r="G78" s="12"/>
      <c r="H78" s="12"/>
      <c r="I78" s="12"/>
      <c r="J78" s="12"/>
      <c r="K78" s="15">
        <v>420</v>
      </c>
      <c r="L78" s="12"/>
      <c r="M78" s="12">
        <f t="shared" si="4"/>
        <v>420</v>
      </c>
      <c r="N78" s="14">
        <f t="shared" si="5"/>
        <v>0</v>
      </c>
    </row>
    <row r="79" ht="15" customHeight="1" spans="1:14">
      <c r="A79" s="9">
        <v>76</v>
      </c>
      <c r="B79" s="10" t="s">
        <v>587</v>
      </c>
      <c r="C79" s="16">
        <v>1630</v>
      </c>
      <c r="D79" s="12"/>
      <c r="E79" s="12"/>
      <c r="F79" s="12">
        <f t="shared" si="3"/>
        <v>1630</v>
      </c>
      <c r="G79" s="12"/>
      <c r="H79" s="12"/>
      <c r="I79" s="12"/>
      <c r="J79" s="12"/>
      <c r="K79" s="15">
        <v>1630</v>
      </c>
      <c r="L79" s="12"/>
      <c r="M79" s="12">
        <f t="shared" si="4"/>
        <v>1630</v>
      </c>
      <c r="N79" s="14">
        <f t="shared" si="5"/>
        <v>0</v>
      </c>
    </row>
    <row r="80" ht="15" customHeight="1" spans="1:14">
      <c r="A80" s="9">
        <v>77</v>
      </c>
      <c r="B80" s="10" t="s">
        <v>588</v>
      </c>
      <c r="C80" s="16">
        <v>920</v>
      </c>
      <c r="D80" s="12"/>
      <c r="E80" s="12"/>
      <c r="F80" s="12">
        <f t="shared" si="3"/>
        <v>920</v>
      </c>
      <c r="G80" s="12"/>
      <c r="H80" s="12">
        <v>920</v>
      </c>
      <c r="I80" s="12"/>
      <c r="J80" s="12"/>
      <c r="K80" s="15"/>
      <c r="L80" s="12"/>
      <c r="M80" s="12">
        <f t="shared" si="4"/>
        <v>920</v>
      </c>
      <c r="N80" s="14">
        <f t="shared" si="5"/>
        <v>0</v>
      </c>
    </row>
    <row r="81" ht="15" customHeight="1" spans="1:14">
      <c r="A81" s="9">
        <v>78</v>
      </c>
      <c r="B81" s="10" t="s">
        <v>106</v>
      </c>
      <c r="C81" s="16">
        <v>215</v>
      </c>
      <c r="D81" s="12"/>
      <c r="E81" s="12"/>
      <c r="F81" s="12">
        <f t="shared" si="3"/>
        <v>215</v>
      </c>
      <c r="G81" s="12"/>
      <c r="H81" s="12">
        <v>215</v>
      </c>
      <c r="I81" s="12"/>
      <c r="J81" s="12"/>
      <c r="K81" s="15"/>
      <c r="L81" s="12"/>
      <c r="M81" s="12">
        <f t="shared" si="4"/>
        <v>215</v>
      </c>
      <c r="N81" s="14">
        <f t="shared" si="5"/>
        <v>0</v>
      </c>
    </row>
    <row r="82" ht="15" customHeight="1" spans="1:14">
      <c r="A82" s="9">
        <v>79</v>
      </c>
      <c r="B82" s="10" t="s">
        <v>377</v>
      </c>
      <c r="C82" s="16">
        <v>1069</v>
      </c>
      <c r="D82" s="12"/>
      <c r="E82" s="12"/>
      <c r="F82" s="12">
        <f t="shared" si="3"/>
        <v>1069</v>
      </c>
      <c r="G82" s="19">
        <v>1069</v>
      </c>
      <c r="H82" s="12"/>
      <c r="I82" s="12"/>
      <c r="J82" s="12"/>
      <c r="K82" s="15"/>
      <c r="L82" s="12"/>
      <c r="M82" s="12">
        <f t="shared" si="4"/>
        <v>1069</v>
      </c>
      <c r="N82" s="14">
        <f t="shared" si="5"/>
        <v>0</v>
      </c>
    </row>
    <row r="83" ht="15" customHeight="1" spans="1:14">
      <c r="A83" s="9">
        <v>80</v>
      </c>
      <c r="B83" s="10" t="s">
        <v>589</v>
      </c>
      <c r="C83" s="16">
        <v>3902</v>
      </c>
      <c r="D83" s="12"/>
      <c r="E83" s="12">
        <v>2</v>
      </c>
      <c r="F83" s="12">
        <f t="shared" si="3"/>
        <v>3900</v>
      </c>
      <c r="G83" s="12"/>
      <c r="H83" s="12">
        <v>3900</v>
      </c>
      <c r="I83" s="12"/>
      <c r="J83" s="12"/>
      <c r="K83" s="15"/>
      <c r="L83" s="12"/>
      <c r="M83" s="12">
        <f t="shared" si="4"/>
        <v>3900</v>
      </c>
      <c r="N83" s="14">
        <f t="shared" si="5"/>
        <v>0</v>
      </c>
    </row>
    <row r="84" ht="15" customHeight="1" spans="1:14">
      <c r="A84" s="9">
        <v>81</v>
      </c>
      <c r="B84" s="10" t="s">
        <v>590</v>
      </c>
      <c r="C84" s="16">
        <v>400</v>
      </c>
      <c r="D84" s="12"/>
      <c r="E84" s="12">
        <v>20</v>
      </c>
      <c r="F84" s="12">
        <f t="shared" si="3"/>
        <v>380</v>
      </c>
      <c r="G84" s="12"/>
      <c r="H84" s="12">
        <v>380</v>
      </c>
      <c r="I84" s="12"/>
      <c r="J84" s="12"/>
      <c r="K84" s="15"/>
      <c r="L84" s="12"/>
      <c r="M84" s="12">
        <f t="shared" si="4"/>
        <v>380</v>
      </c>
      <c r="N84" s="14">
        <f t="shared" si="5"/>
        <v>0</v>
      </c>
    </row>
    <row r="85" s="2" customFormat="1" ht="21" customHeight="1" spans="1:14">
      <c r="A85" s="14"/>
      <c r="B85" s="14" t="s">
        <v>27</v>
      </c>
      <c r="C85" s="16">
        <f t="shared" ref="C85:M85" si="6">SUM(C4:C84)</f>
        <v>136551</v>
      </c>
      <c r="D85" s="15">
        <f t="shared" si="6"/>
        <v>4309.5</v>
      </c>
      <c r="E85" s="15">
        <f t="shared" si="6"/>
        <v>49.5</v>
      </c>
      <c r="F85" s="15">
        <f t="shared" si="6"/>
        <v>132192</v>
      </c>
      <c r="G85" s="15">
        <f t="shared" si="6"/>
        <v>18173</v>
      </c>
      <c r="H85" s="15">
        <f t="shared" si="6"/>
        <v>37977</v>
      </c>
      <c r="I85" s="15">
        <f t="shared" si="6"/>
        <v>0</v>
      </c>
      <c r="J85" s="15">
        <f t="shared" si="6"/>
        <v>0</v>
      </c>
      <c r="K85" s="15">
        <f t="shared" si="6"/>
        <v>76042</v>
      </c>
      <c r="L85" s="15">
        <f t="shared" si="6"/>
        <v>0</v>
      </c>
      <c r="M85" s="15">
        <f t="shared" si="6"/>
        <v>132192</v>
      </c>
      <c r="N85" s="14">
        <f t="shared" ref="N85:N112" si="7">F85-M85</f>
        <v>0</v>
      </c>
    </row>
    <row r="86" ht="15" customHeight="1" spans="1:14">
      <c r="A86" s="9">
        <v>1</v>
      </c>
      <c r="B86" s="10" t="s">
        <v>28</v>
      </c>
      <c r="C86" s="16">
        <v>17743</v>
      </c>
      <c r="D86" s="12"/>
      <c r="E86" s="12"/>
      <c r="F86" s="12">
        <f t="shared" ref="F86:F89" si="8">C86-D86-E86</f>
        <v>17743</v>
      </c>
      <c r="G86" s="12"/>
      <c r="H86" s="12"/>
      <c r="I86" s="12"/>
      <c r="J86" s="12"/>
      <c r="K86" s="15">
        <v>17743</v>
      </c>
      <c r="L86" s="12"/>
      <c r="M86" s="12"/>
      <c r="N86" s="14"/>
    </row>
    <row r="87" ht="15" customHeight="1" spans="1:14">
      <c r="A87" s="9">
        <v>2</v>
      </c>
      <c r="B87" s="10" t="s">
        <v>29</v>
      </c>
      <c r="C87" s="16">
        <v>2135</v>
      </c>
      <c r="D87" s="12"/>
      <c r="E87" s="12"/>
      <c r="F87" s="12">
        <f t="shared" si="8"/>
        <v>2135</v>
      </c>
      <c r="G87" s="12"/>
      <c r="H87" s="12"/>
      <c r="I87" s="12"/>
      <c r="J87" s="12"/>
      <c r="K87" s="15">
        <v>2135</v>
      </c>
      <c r="L87" s="12"/>
      <c r="M87" s="12"/>
      <c r="N87" s="14"/>
    </row>
    <row r="88" ht="15" customHeight="1" spans="1:14">
      <c r="A88" s="9">
        <v>3</v>
      </c>
      <c r="B88" s="10" t="s">
        <v>30</v>
      </c>
      <c r="C88" s="16">
        <v>3615</v>
      </c>
      <c r="D88" s="12"/>
      <c r="E88" s="12"/>
      <c r="F88" s="12">
        <f t="shared" si="8"/>
        <v>3615</v>
      </c>
      <c r="G88" s="12"/>
      <c r="H88" s="12"/>
      <c r="I88" s="12"/>
      <c r="J88" s="12"/>
      <c r="K88" s="15">
        <v>3615</v>
      </c>
      <c r="L88" s="12"/>
      <c r="M88" s="12"/>
      <c r="N88" s="14"/>
    </row>
    <row r="89" s="3" customFormat="1" ht="15" customHeight="1" spans="1:14">
      <c r="A89" s="9">
        <v>4</v>
      </c>
      <c r="B89" s="12" t="s">
        <v>7</v>
      </c>
      <c r="C89" s="16"/>
      <c r="D89" s="12"/>
      <c r="E89" s="12"/>
      <c r="F89" s="12">
        <f t="shared" si="8"/>
        <v>0</v>
      </c>
      <c r="G89" s="12"/>
      <c r="H89" s="12"/>
      <c r="I89" s="12"/>
      <c r="J89" s="12"/>
      <c r="K89" s="15"/>
      <c r="L89" s="12"/>
      <c r="M89" s="12"/>
      <c r="N89" s="15"/>
    </row>
    <row r="90" s="2" customFormat="1" ht="21" customHeight="1" spans="1:14">
      <c r="A90" s="14"/>
      <c r="B90" s="14" t="s">
        <v>27</v>
      </c>
      <c r="C90" s="16">
        <f t="shared" ref="C90:N90" si="9">SUM(C86:C89)</f>
        <v>23493</v>
      </c>
      <c r="D90" s="15">
        <f t="shared" si="9"/>
        <v>0</v>
      </c>
      <c r="E90" s="15">
        <f t="shared" si="9"/>
        <v>0</v>
      </c>
      <c r="F90" s="15">
        <f t="shared" si="9"/>
        <v>23493</v>
      </c>
      <c r="G90" s="15">
        <f t="shared" si="9"/>
        <v>0</v>
      </c>
      <c r="H90" s="15">
        <f t="shared" si="9"/>
        <v>0</v>
      </c>
      <c r="I90" s="15">
        <f t="shared" si="9"/>
        <v>0</v>
      </c>
      <c r="J90" s="15">
        <f t="shared" si="9"/>
        <v>0</v>
      </c>
      <c r="K90" s="15">
        <f t="shared" si="9"/>
        <v>23493</v>
      </c>
      <c r="L90" s="15">
        <f t="shared" si="9"/>
        <v>0</v>
      </c>
      <c r="M90" s="15">
        <f t="shared" si="9"/>
        <v>0</v>
      </c>
      <c r="N90" s="15">
        <f t="shared" si="9"/>
        <v>0</v>
      </c>
    </row>
    <row r="91" s="2" customFormat="1" ht="21" customHeight="1" spans="1:14">
      <c r="A91" s="14"/>
      <c r="B91" s="14" t="s">
        <v>31</v>
      </c>
      <c r="C91" s="16">
        <f>C85+C90</f>
        <v>160044</v>
      </c>
      <c r="D91" s="15">
        <f t="shared" ref="D91:N91" si="10">D85+D90</f>
        <v>4309.5</v>
      </c>
      <c r="E91" s="15">
        <f t="shared" si="10"/>
        <v>49.5</v>
      </c>
      <c r="F91" s="15">
        <f t="shared" si="10"/>
        <v>155685</v>
      </c>
      <c r="G91" s="15">
        <f t="shared" si="10"/>
        <v>18173</v>
      </c>
      <c r="H91" s="15">
        <f t="shared" si="10"/>
        <v>37977</v>
      </c>
      <c r="I91" s="15">
        <f t="shared" si="10"/>
        <v>0</v>
      </c>
      <c r="J91" s="15">
        <f t="shared" si="10"/>
        <v>0</v>
      </c>
      <c r="K91" s="15">
        <f t="shared" si="10"/>
        <v>99535</v>
      </c>
      <c r="L91" s="15">
        <f t="shared" si="10"/>
        <v>0</v>
      </c>
      <c r="M91" s="15">
        <f t="shared" si="10"/>
        <v>132192</v>
      </c>
      <c r="N91" s="15">
        <f t="shared" si="10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7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K40" sqref="K40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591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491</v>
      </c>
      <c r="C4" s="11">
        <v>768</v>
      </c>
      <c r="D4" s="12"/>
      <c r="E4" s="12"/>
      <c r="F4" s="12">
        <f>C4-D4-E4</f>
        <v>768</v>
      </c>
      <c r="G4" s="12"/>
      <c r="H4" s="12">
        <v>768</v>
      </c>
      <c r="I4" s="12"/>
      <c r="J4" s="12"/>
      <c r="K4" s="12"/>
      <c r="L4" s="12"/>
      <c r="M4" s="12">
        <f>SUM(G4:L4)</f>
        <v>768</v>
      </c>
      <c r="N4" s="14">
        <f>F4-M4</f>
        <v>0</v>
      </c>
    </row>
    <row r="5" ht="15" customHeight="1" spans="1:14">
      <c r="A5" s="9">
        <v>2</v>
      </c>
      <c r="B5" s="10" t="s">
        <v>493</v>
      </c>
      <c r="C5" s="11">
        <v>6710</v>
      </c>
      <c r="D5" s="12"/>
      <c r="E5" s="12"/>
      <c r="F5" s="12">
        <f>C5-D5-E5</f>
        <v>6710</v>
      </c>
      <c r="G5" s="12"/>
      <c r="H5" s="12"/>
      <c r="I5" s="12"/>
      <c r="J5" s="12"/>
      <c r="K5" s="12">
        <v>6710</v>
      </c>
      <c r="L5" s="12"/>
      <c r="M5" s="12">
        <f>SUM(G5:L5)</f>
        <v>6710</v>
      </c>
      <c r="N5" s="14">
        <f>F5-M5</f>
        <v>0</v>
      </c>
    </row>
    <row r="6" ht="15" customHeight="1" spans="1:14">
      <c r="A6" s="9">
        <v>3</v>
      </c>
      <c r="B6" s="10" t="s">
        <v>454</v>
      </c>
      <c r="C6" s="11">
        <v>4221</v>
      </c>
      <c r="D6" s="12"/>
      <c r="E6" s="12">
        <v>1</v>
      </c>
      <c r="F6" s="12">
        <f>C6-D6-E6</f>
        <v>4220</v>
      </c>
      <c r="G6" s="12"/>
      <c r="H6" s="12">
        <v>4220</v>
      </c>
      <c r="I6" s="12"/>
      <c r="J6" s="12"/>
      <c r="K6" s="12"/>
      <c r="L6" s="12"/>
      <c r="M6" s="12">
        <f>SUM(G6:L6)</f>
        <v>4220</v>
      </c>
      <c r="N6" s="14">
        <f>F6-M6</f>
        <v>0</v>
      </c>
    </row>
    <row r="7" ht="15" customHeight="1" spans="1:14">
      <c r="A7" s="9">
        <v>4</v>
      </c>
      <c r="B7" s="10" t="s">
        <v>494</v>
      </c>
      <c r="C7" s="11">
        <v>1433</v>
      </c>
      <c r="D7" s="12"/>
      <c r="E7" s="12"/>
      <c r="F7" s="12">
        <f>C7-D7-E7</f>
        <v>1433</v>
      </c>
      <c r="G7" s="12"/>
      <c r="H7" s="12">
        <v>1433</v>
      </c>
      <c r="I7" s="12"/>
      <c r="J7" s="12"/>
      <c r="K7" s="12"/>
      <c r="L7" s="12"/>
      <c r="M7" s="12">
        <f>SUM(G7:L7)</f>
        <v>1433</v>
      </c>
      <c r="N7" s="14">
        <f>F7-M7</f>
        <v>0</v>
      </c>
    </row>
    <row r="8" ht="15" customHeight="1" spans="1:14">
      <c r="A8" s="9">
        <v>5</v>
      </c>
      <c r="B8" s="10" t="s">
        <v>455</v>
      </c>
      <c r="C8" s="11">
        <v>4415</v>
      </c>
      <c r="D8" s="12"/>
      <c r="E8" s="12"/>
      <c r="F8" s="12">
        <f t="shared" ref="F8:F43" si="0">C8-D8-E8</f>
        <v>4415</v>
      </c>
      <c r="G8" s="12"/>
      <c r="H8" s="12"/>
      <c r="I8" s="12"/>
      <c r="J8" s="12"/>
      <c r="K8" s="12">
        <v>4415</v>
      </c>
      <c r="L8" s="12"/>
      <c r="M8" s="12">
        <f t="shared" ref="M8:M43" si="1">SUM(G8:L8)</f>
        <v>4415</v>
      </c>
      <c r="N8" s="14">
        <f t="shared" ref="N8:N43" si="2">F8-M8</f>
        <v>0</v>
      </c>
    </row>
    <row r="9" ht="15" customHeight="1" spans="1:14">
      <c r="A9" s="9">
        <v>6</v>
      </c>
      <c r="B9" s="10" t="s">
        <v>455</v>
      </c>
      <c r="C9" s="11">
        <v>7624</v>
      </c>
      <c r="D9" s="12"/>
      <c r="E9" s="12"/>
      <c r="F9" s="12">
        <f t="shared" si="0"/>
        <v>7624</v>
      </c>
      <c r="G9" s="12"/>
      <c r="H9" s="12"/>
      <c r="I9" s="12"/>
      <c r="J9" s="12"/>
      <c r="K9" s="12">
        <v>7624</v>
      </c>
      <c r="L9" s="12"/>
      <c r="M9" s="12">
        <f t="shared" si="1"/>
        <v>7624</v>
      </c>
      <c r="N9" s="14">
        <f t="shared" si="2"/>
        <v>0</v>
      </c>
    </row>
    <row r="10" ht="15" customHeight="1" spans="1:14">
      <c r="A10" s="9">
        <v>7</v>
      </c>
      <c r="B10" s="10" t="s">
        <v>495</v>
      </c>
      <c r="C10" s="11">
        <v>2080</v>
      </c>
      <c r="D10" s="12"/>
      <c r="E10" s="12"/>
      <c r="F10" s="12">
        <f t="shared" si="0"/>
        <v>2080</v>
      </c>
      <c r="G10" s="12"/>
      <c r="H10" s="12">
        <v>2080</v>
      </c>
      <c r="I10" s="12"/>
      <c r="J10" s="12"/>
      <c r="K10" s="12"/>
      <c r="L10" s="12"/>
      <c r="M10" s="12">
        <f t="shared" si="1"/>
        <v>2080</v>
      </c>
      <c r="N10" s="14">
        <f t="shared" si="2"/>
        <v>0</v>
      </c>
    </row>
    <row r="11" ht="15" customHeight="1" spans="1:14">
      <c r="A11" s="9">
        <v>8</v>
      </c>
      <c r="B11" s="10" t="s">
        <v>456</v>
      </c>
      <c r="C11" s="11">
        <v>2512</v>
      </c>
      <c r="D11" s="12"/>
      <c r="E11" s="12"/>
      <c r="F11" s="12">
        <f t="shared" si="0"/>
        <v>2512</v>
      </c>
      <c r="G11" s="12"/>
      <c r="H11" s="12"/>
      <c r="I11" s="12"/>
      <c r="J11" s="12"/>
      <c r="K11" s="12">
        <v>2512</v>
      </c>
      <c r="L11" s="12"/>
      <c r="M11" s="12">
        <f t="shared" si="1"/>
        <v>2512</v>
      </c>
      <c r="N11" s="14">
        <f t="shared" si="2"/>
        <v>0</v>
      </c>
    </row>
    <row r="12" ht="15" customHeight="1" spans="1:14">
      <c r="A12" s="9">
        <v>9</v>
      </c>
      <c r="B12" s="10" t="s">
        <v>457</v>
      </c>
      <c r="C12" s="11">
        <v>966</v>
      </c>
      <c r="D12" s="12">
        <v>92</v>
      </c>
      <c r="E12" s="12"/>
      <c r="F12" s="12">
        <f t="shared" si="0"/>
        <v>874</v>
      </c>
      <c r="G12" s="12">
        <v>874</v>
      </c>
      <c r="H12" s="12"/>
      <c r="I12" s="12"/>
      <c r="J12" s="12"/>
      <c r="K12" s="12"/>
      <c r="L12" s="12"/>
      <c r="M12" s="12">
        <f t="shared" si="1"/>
        <v>874</v>
      </c>
      <c r="N12" s="14">
        <f t="shared" si="2"/>
        <v>0</v>
      </c>
    </row>
    <row r="13" ht="15" customHeight="1" spans="1:14">
      <c r="A13" s="9">
        <v>10</v>
      </c>
      <c r="B13" s="10" t="s">
        <v>459</v>
      </c>
      <c r="C13" s="11">
        <v>210</v>
      </c>
      <c r="D13" s="12"/>
      <c r="E13" s="12"/>
      <c r="F13" s="12">
        <f t="shared" si="0"/>
        <v>210</v>
      </c>
      <c r="G13" s="12">
        <v>210</v>
      </c>
      <c r="H13" s="12"/>
      <c r="I13" s="12"/>
      <c r="J13" s="12"/>
      <c r="K13" s="12"/>
      <c r="L13" s="12"/>
      <c r="M13" s="12">
        <f t="shared" si="1"/>
        <v>210</v>
      </c>
      <c r="N13" s="14">
        <f t="shared" si="2"/>
        <v>0</v>
      </c>
    </row>
    <row r="14" ht="15" customHeight="1" spans="1:14">
      <c r="A14" s="9">
        <v>11</v>
      </c>
      <c r="B14" s="10" t="s">
        <v>496</v>
      </c>
      <c r="C14" s="11">
        <v>4277</v>
      </c>
      <c r="D14" s="12"/>
      <c r="E14" s="12"/>
      <c r="F14" s="12">
        <f t="shared" si="0"/>
        <v>4277</v>
      </c>
      <c r="G14" s="12"/>
      <c r="H14" s="12">
        <v>4277</v>
      </c>
      <c r="I14" s="12"/>
      <c r="J14" s="12"/>
      <c r="K14" s="12"/>
      <c r="L14" s="12"/>
      <c r="M14" s="12">
        <f t="shared" si="1"/>
        <v>4277</v>
      </c>
      <c r="N14" s="14">
        <f t="shared" si="2"/>
        <v>0</v>
      </c>
    </row>
    <row r="15" ht="15" customHeight="1" spans="1:14">
      <c r="A15" s="9">
        <v>12</v>
      </c>
      <c r="B15" s="10" t="s">
        <v>460</v>
      </c>
      <c r="C15" s="11">
        <v>1850</v>
      </c>
      <c r="D15" s="12"/>
      <c r="E15" s="12"/>
      <c r="F15" s="12">
        <f t="shared" si="0"/>
        <v>1850</v>
      </c>
      <c r="G15" s="12"/>
      <c r="H15" s="12">
        <v>1850</v>
      </c>
      <c r="I15" s="12"/>
      <c r="J15" s="12"/>
      <c r="K15" s="12"/>
      <c r="L15" s="12"/>
      <c r="M15" s="12">
        <f t="shared" si="1"/>
        <v>1850</v>
      </c>
      <c r="N15" s="14">
        <f t="shared" si="2"/>
        <v>0</v>
      </c>
    </row>
    <row r="16" ht="15" customHeight="1" spans="1:14">
      <c r="A16" s="9">
        <v>13</v>
      </c>
      <c r="B16" s="10" t="s">
        <v>499</v>
      </c>
      <c r="C16" s="11">
        <v>940</v>
      </c>
      <c r="D16" s="12"/>
      <c r="E16" s="12"/>
      <c r="F16" s="12">
        <f t="shared" si="0"/>
        <v>940</v>
      </c>
      <c r="G16" s="12"/>
      <c r="H16" s="12">
        <v>940</v>
      </c>
      <c r="I16" s="12"/>
      <c r="J16" s="12"/>
      <c r="K16" s="12"/>
      <c r="L16" s="12"/>
      <c r="M16" s="12">
        <f t="shared" si="1"/>
        <v>940</v>
      </c>
      <c r="N16" s="14">
        <f t="shared" si="2"/>
        <v>0</v>
      </c>
    </row>
    <row r="17" ht="15" customHeight="1" spans="1:14">
      <c r="A17" s="9">
        <v>14</v>
      </c>
      <c r="B17" s="10" t="s">
        <v>592</v>
      </c>
      <c r="C17" s="11">
        <v>4690</v>
      </c>
      <c r="D17" s="12"/>
      <c r="E17" s="12"/>
      <c r="F17" s="12">
        <f t="shared" si="0"/>
        <v>4690</v>
      </c>
      <c r="G17" s="12"/>
      <c r="H17" s="12"/>
      <c r="I17" s="12"/>
      <c r="J17" s="12"/>
      <c r="K17" s="12">
        <v>4690</v>
      </c>
      <c r="L17" s="12"/>
      <c r="M17" s="12">
        <f t="shared" si="1"/>
        <v>4690</v>
      </c>
      <c r="N17" s="14">
        <f t="shared" si="2"/>
        <v>0</v>
      </c>
    </row>
    <row r="18" ht="15" customHeight="1" spans="1:14">
      <c r="A18" s="9">
        <v>15</v>
      </c>
      <c r="B18" s="10" t="s">
        <v>593</v>
      </c>
      <c r="C18" s="11">
        <v>1885</v>
      </c>
      <c r="D18" s="12">
        <v>240</v>
      </c>
      <c r="E18" s="12"/>
      <c r="F18" s="12">
        <f t="shared" si="0"/>
        <v>1645</v>
      </c>
      <c r="G18" s="12"/>
      <c r="H18" s="12"/>
      <c r="I18" s="12"/>
      <c r="J18" s="12"/>
      <c r="K18" s="12">
        <v>1645</v>
      </c>
      <c r="L18" s="12"/>
      <c r="M18" s="12">
        <f t="shared" si="1"/>
        <v>1645</v>
      </c>
      <c r="N18" s="14">
        <f t="shared" si="2"/>
        <v>0</v>
      </c>
    </row>
    <row r="19" ht="15" customHeight="1" spans="1:14">
      <c r="A19" s="9">
        <v>16</v>
      </c>
      <c r="B19" s="10" t="s">
        <v>594</v>
      </c>
      <c r="C19" s="11">
        <v>405</v>
      </c>
      <c r="D19" s="12"/>
      <c r="E19" s="12"/>
      <c r="F19" s="12">
        <f t="shared" si="0"/>
        <v>405</v>
      </c>
      <c r="G19" s="12">
        <v>405</v>
      </c>
      <c r="H19" s="12"/>
      <c r="I19" s="12"/>
      <c r="J19" s="12"/>
      <c r="K19" s="12"/>
      <c r="L19" s="12"/>
      <c r="M19" s="12">
        <f t="shared" si="1"/>
        <v>405</v>
      </c>
      <c r="N19" s="14">
        <f t="shared" si="2"/>
        <v>0</v>
      </c>
    </row>
    <row r="20" ht="15" customHeight="1" spans="1:14">
      <c r="A20" s="9">
        <v>17</v>
      </c>
      <c r="B20" s="10" t="s">
        <v>325</v>
      </c>
      <c r="C20" s="11">
        <v>500</v>
      </c>
      <c r="D20" s="12"/>
      <c r="E20" s="12"/>
      <c r="F20" s="12">
        <f t="shared" si="0"/>
        <v>500</v>
      </c>
      <c r="G20" s="12"/>
      <c r="H20" s="12">
        <v>500</v>
      </c>
      <c r="I20" s="12"/>
      <c r="J20" s="12"/>
      <c r="K20" s="12"/>
      <c r="L20" s="12"/>
      <c r="M20" s="12">
        <f t="shared" si="1"/>
        <v>500</v>
      </c>
      <c r="N20" s="14">
        <f t="shared" si="2"/>
        <v>0</v>
      </c>
    </row>
    <row r="21" ht="15" customHeight="1" spans="1:14">
      <c r="A21" s="9">
        <v>18</v>
      </c>
      <c r="B21" s="10" t="s">
        <v>326</v>
      </c>
      <c r="C21" s="11">
        <v>400</v>
      </c>
      <c r="D21" s="12"/>
      <c r="E21" s="12"/>
      <c r="F21" s="12">
        <f t="shared" si="0"/>
        <v>400</v>
      </c>
      <c r="G21" s="12"/>
      <c r="H21" s="12">
        <v>400</v>
      </c>
      <c r="I21" s="12"/>
      <c r="J21" s="12"/>
      <c r="K21" s="12"/>
      <c r="L21" s="12"/>
      <c r="M21" s="12">
        <f t="shared" si="1"/>
        <v>400</v>
      </c>
      <c r="N21" s="14">
        <f t="shared" si="2"/>
        <v>0</v>
      </c>
    </row>
    <row r="22" ht="15" customHeight="1" spans="1:14">
      <c r="A22" s="9">
        <v>19</v>
      </c>
      <c r="B22" s="10" t="s">
        <v>327</v>
      </c>
      <c r="C22" s="11">
        <v>690</v>
      </c>
      <c r="D22" s="12"/>
      <c r="E22" s="12"/>
      <c r="F22" s="12">
        <f t="shared" si="0"/>
        <v>690</v>
      </c>
      <c r="G22" s="12"/>
      <c r="H22" s="12">
        <v>690</v>
      </c>
      <c r="I22" s="12"/>
      <c r="J22" s="12"/>
      <c r="K22" s="12"/>
      <c r="L22" s="12"/>
      <c r="M22" s="12">
        <f t="shared" si="1"/>
        <v>690</v>
      </c>
      <c r="N22" s="14">
        <f t="shared" si="2"/>
        <v>0</v>
      </c>
    </row>
    <row r="23" ht="15" customHeight="1" spans="1:14">
      <c r="A23" s="9">
        <v>20</v>
      </c>
      <c r="B23" s="10" t="s">
        <v>595</v>
      </c>
      <c r="C23" s="11">
        <v>1325</v>
      </c>
      <c r="D23" s="12"/>
      <c r="E23" s="12"/>
      <c r="F23" s="12">
        <f t="shared" si="0"/>
        <v>1325</v>
      </c>
      <c r="G23" s="12">
        <v>1325</v>
      </c>
      <c r="H23" s="12"/>
      <c r="I23" s="12"/>
      <c r="J23" s="12"/>
      <c r="K23" s="12"/>
      <c r="L23" s="12"/>
      <c r="M23" s="12">
        <f t="shared" si="1"/>
        <v>1325</v>
      </c>
      <c r="N23" s="14">
        <f t="shared" si="2"/>
        <v>0</v>
      </c>
    </row>
    <row r="24" ht="15" customHeight="1" spans="1:14">
      <c r="A24" s="9">
        <v>21</v>
      </c>
      <c r="B24" s="10" t="s">
        <v>596</v>
      </c>
      <c r="C24" s="11">
        <v>2400</v>
      </c>
      <c r="D24" s="12"/>
      <c r="E24" s="12">
        <v>20</v>
      </c>
      <c r="F24" s="12">
        <f t="shared" si="0"/>
        <v>2380</v>
      </c>
      <c r="G24" s="12"/>
      <c r="H24" s="12">
        <v>2380</v>
      </c>
      <c r="I24" s="12"/>
      <c r="J24" s="12"/>
      <c r="K24" s="12"/>
      <c r="L24" s="12"/>
      <c r="M24" s="12">
        <f t="shared" si="1"/>
        <v>2380</v>
      </c>
      <c r="N24" s="14">
        <f t="shared" si="2"/>
        <v>0</v>
      </c>
    </row>
    <row r="25" ht="15" customHeight="1" spans="1:14">
      <c r="A25" s="9">
        <v>22</v>
      </c>
      <c r="B25" s="10" t="s">
        <v>328</v>
      </c>
      <c r="C25" s="11">
        <v>11850</v>
      </c>
      <c r="D25" s="12"/>
      <c r="E25" s="12"/>
      <c r="F25" s="12">
        <f t="shared" si="0"/>
        <v>11850</v>
      </c>
      <c r="G25" s="12">
        <v>1200</v>
      </c>
      <c r="H25" s="12">
        <v>10650</v>
      </c>
      <c r="I25" s="12"/>
      <c r="J25" s="12"/>
      <c r="K25" s="12"/>
      <c r="L25" s="12"/>
      <c r="M25" s="12">
        <f t="shared" si="1"/>
        <v>11850</v>
      </c>
      <c r="N25" s="14">
        <f t="shared" si="2"/>
        <v>0</v>
      </c>
    </row>
    <row r="26" ht="15" customHeight="1" spans="1:14">
      <c r="A26" s="9">
        <v>23</v>
      </c>
      <c r="B26" s="10" t="s">
        <v>330</v>
      </c>
      <c r="C26" s="11">
        <v>950</v>
      </c>
      <c r="D26" s="12">
        <v>140</v>
      </c>
      <c r="E26" s="12"/>
      <c r="F26" s="12">
        <f t="shared" si="0"/>
        <v>810</v>
      </c>
      <c r="G26" s="12">
        <v>810</v>
      </c>
      <c r="H26" s="12"/>
      <c r="I26" s="12"/>
      <c r="J26" s="12"/>
      <c r="K26" s="12"/>
      <c r="L26" s="12"/>
      <c r="M26" s="12">
        <f t="shared" si="1"/>
        <v>810</v>
      </c>
      <c r="N26" s="14">
        <f t="shared" si="2"/>
        <v>0</v>
      </c>
    </row>
    <row r="27" ht="15" customHeight="1" spans="1:14">
      <c r="A27" s="9">
        <v>24</v>
      </c>
      <c r="B27" s="10" t="s">
        <v>332</v>
      </c>
      <c r="C27" s="11">
        <v>1850</v>
      </c>
      <c r="D27" s="12">
        <v>190</v>
      </c>
      <c r="E27" s="12"/>
      <c r="F27" s="12">
        <f t="shared" si="0"/>
        <v>1660</v>
      </c>
      <c r="G27" s="12"/>
      <c r="H27" s="12">
        <v>1660</v>
      </c>
      <c r="I27" s="12"/>
      <c r="J27" s="12"/>
      <c r="K27" s="12"/>
      <c r="L27" s="12"/>
      <c r="M27" s="12">
        <f t="shared" si="1"/>
        <v>1660</v>
      </c>
      <c r="N27" s="14">
        <f t="shared" si="2"/>
        <v>0</v>
      </c>
    </row>
    <row r="28" ht="15" customHeight="1" spans="1:14">
      <c r="A28" s="9">
        <v>25</v>
      </c>
      <c r="B28" s="10" t="s">
        <v>597</v>
      </c>
      <c r="C28" s="11">
        <v>5100</v>
      </c>
      <c r="D28" s="12"/>
      <c r="E28" s="12">
        <v>200</v>
      </c>
      <c r="F28" s="12">
        <f t="shared" si="0"/>
        <v>4900</v>
      </c>
      <c r="G28" s="12"/>
      <c r="H28" s="12">
        <v>4900</v>
      </c>
      <c r="I28" s="12"/>
      <c r="J28" s="12"/>
      <c r="K28" s="12"/>
      <c r="L28" s="12"/>
      <c r="M28" s="12">
        <f t="shared" si="1"/>
        <v>4900</v>
      </c>
      <c r="N28" s="14">
        <f t="shared" si="2"/>
        <v>0</v>
      </c>
    </row>
    <row r="29" ht="15" customHeight="1" spans="1:14">
      <c r="A29" s="9">
        <v>26</v>
      </c>
      <c r="B29" s="10" t="s">
        <v>598</v>
      </c>
      <c r="C29" s="11">
        <v>215</v>
      </c>
      <c r="D29" s="12"/>
      <c r="E29" s="12"/>
      <c r="F29" s="12">
        <f t="shared" si="0"/>
        <v>215</v>
      </c>
      <c r="G29" s="12">
        <v>215</v>
      </c>
      <c r="H29" s="12"/>
      <c r="I29" s="12"/>
      <c r="J29" s="12"/>
      <c r="K29" s="12"/>
      <c r="L29" s="12"/>
      <c r="M29" s="12">
        <f t="shared" si="1"/>
        <v>215</v>
      </c>
      <c r="N29" s="14">
        <f t="shared" si="2"/>
        <v>0</v>
      </c>
    </row>
    <row r="30" ht="15" customHeight="1" spans="1:14">
      <c r="A30" s="9">
        <v>27</v>
      </c>
      <c r="B30" s="10" t="s">
        <v>333</v>
      </c>
      <c r="C30" s="11">
        <v>4377</v>
      </c>
      <c r="D30" s="12"/>
      <c r="E30" s="12"/>
      <c r="F30" s="12">
        <f t="shared" si="0"/>
        <v>4377</v>
      </c>
      <c r="G30" s="12"/>
      <c r="H30" s="12"/>
      <c r="I30" s="12"/>
      <c r="J30" s="12"/>
      <c r="K30" s="12">
        <v>4377</v>
      </c>
      <c r="L30" s="12"/>
      <c r="M30" s="12">
        <f t="shared" si="1"/>
        <v>4377</v>
      </c>
      <c r="N30" s="14">
        <f t="shared" si="2"/>
        <v>0</v>
      </c>
    </row>
    <row r="31" ht="15" customHeight="1" spans="1:14">
      <c r="A31" s="9">
        <v>28</v>
      </c>
      <c r="B31" s="10" t="s">
        <v>335</v>
      </c>
      <c r="C31" s="11">
        <v>4000</v>
      </c>
      <c r="D31" s="12">
        <v>250</v>
      </c>
      <c r="E31" s="12"/>
      <c r="F31" s="12">
        <f t="shared" si="0"/>
        <v>3750</v>
      </c>
      <c r="G31" s="12"/>
      <c r="H31" s="12">
        <v>3750</v>
      </c>
      <c r="I31" s="12"/>
      <c r="J31" s="12"/>
      <c r="K31" s="12"/>
      <c r="L31" s="12"/>
      <c r="M31" s="12">
        <f t="shared" si="1"/>
        <v>3750</v>
      </c>
      <c r="N31" s="14">
        <f t="shared" si="2"/>
        <v>0</v>
      </c>
    </row>
    <row r="32" ht="15" customHeight="1" spans="1:14">
      <c r="A32" s="9">
        <v>29</v>
      </c>
      <c r="B32" s="10" t="s">
        <v>599</v>
      </c>
      <c r="C32" s="11">
        <v>3250</v>
      </c>
      <c r="D32" s="12"/>
      <c r="E32" s="12"/>
      <c r="F32" s="12">
        <f t="shared" si="0"/>
        <v>3250</v>
      </c>
      <c r="G32" s="12"/>
      <c r="H32" s="12">
        <v>3250</v>
      </c>
      <c r="I32" s="12"/>
      <c r="J32" s="12"/>
      <c r="K32" s="12"/>
      <c r="L32" s="12"/>
      <c r="M32" s="12">
        <f t="shared" si="1"/>
        <v>3250</v>
      </c>
      <c r="N32" s="14">
        <f t="shared" si="2"/>
        <v>0</v>
      </c>
    </row>
    <row r="33" ht="15" customHeight="1" spans="1:14">
      <c r="A33" s="9">
        <v>30</v>
      </c>
      <c r="B33" s="10" t="s">
        <v>336</v>
      </c>
      <c r="C33" s="11">
        <v>1060</v>
      </c>
      <c r="D33" s="12"/>
      <c r="E33" s="12"/>
      <c r="F33" s="12">
        <f t="shared" si="0"/>
        <v>1060</v>
      </c>
      <c r="G33" s="12"/>
      <c r="H33" s="12"/>
      <c r="I33" s="12"/>
      <c r="J33" s="12"/>
      <c r="K33" s="12">
        <v>1060</v>
      </c>
      <c r="L33" s="12"/>
      <c r="M33" s="12">
        <f t="shared" si="1"/>
        <v>1060</v>
      </c>
      <c r="N33" s="14">
        <f t="shared" si="2"/>
        <v>0</v>
      </c>
    </row>
    <row r="34" ht="15" customHeight="1" spans="1:14">
      <c r="A34" s="9">
        <v>31</v>
      </c>
      <c r="B34" s="10" t="s">
        <v>339</v>
      </c>
      <c r="C34" s="11">
        <v>1000</v>
      </c>
      <c r="D34" s="12"/>
      <c r="E34" s="12"/>
      <c r="F34" s="12">
        <f t="shared" si="0"/>
        <v>1000</v>
      </c>
      <c r="G34" s="12"/>
      <c r="H34" s="12">
        <v>1000</v>
      </c>
      <c r="I34" s="12"/>
      <c r="J34" s="12"/>
      <c r="K34" s="12"/>
      <c r="L34" s="12"/>
      <c r="M34" s="12">
        <f t="shared" si="1"/>
        <v>1000</v>
      </c>
      <c r="N34" s="14">
        <f t="shared" si="2"/>
        <v>0</v>
      </c>
    </row>
    <row r="35" ht="15" customHeight="1" spans="1:14">
      <c r="A35" s="9">
        <v>32</v>
      </c>
      <c r="B35" s="10" t="s">
        <v>135</v>
      </c>
      <c r="C35" s="11">
        <v>500</v>
      </c>
      <c r="D35" s="12">
        <v>450</v>
      </c>
      <c r="E35" s="12"/>
      <c r="F35" s="12">
        <f t="shared" si="0"/>
        <v>50</v>
      </c>
      <c r="G35" s="12"/>
      <c r="H35" s="12">
        <v>50</v>
      </c>
      <c r="I35" s="12"/>
      <c r="J35" s="12"/>
      <c r="K35" s="12"/>
      <c r="L35" s="12"/>
      <c r="M35" s="12">
        <f t="shared" si="1"/>
        <v>50</v>
      </c>
      <c r="N35" s="14">
        <f t="shared" si="2"/>
        <v>0</v>
      </c>
    </row>
    <row r="36" ht="15" customHeight="1" spans="1:14">
      <c r="A36" s="9">
        <v>33</v>
      </c>
      <c r="B36" s="10" t="s">
        <v>135</v>
      </c>
      <c r="C36" s="11">
        <v>1298</v>
      </c>
      <c r="D36" s="12"/>
      <c r="E36" s="12"/>
      <c r="F36" s="12">
        <f t="shared" si="0"/>
        <v>1298</v>
      </c>
      <c r="G36" s="12">
        <v>1298</v>
      </c>
      <c r="H36" s="12"/>
      <c r="I36" s="12"/>
      <c r="J36" s="12"/>
      <c r="K36" s="12"/>
      <c r="L36" s="12"/>
      <c r="M36" s="12">
        <f t="shared" si="1"/>
        <v>1298</v>
      </c>
      <c r="N36" s="14">
        <f t="shared" si="2"/>
        <v>0</v>
      </c>
    </row>
    <row r="37" ht="15" customHeight="1" spans="1:14">
      <c r="A37" s="9">
        <v>34</v>
      </c>
      <c r="B37" s="10" t="s">
        <v>135</v>
      </c>
      <c r="C37" s="11">
        <v>75</v>
      </c>
      <c r="D37" s="12"/>
      <c r="E37" s="12"/>
      <c r="F37" s="12">
        <f t="shared" si="0"/>
        <v>75</v>
      </c>
      <c r="G37" s="12"/>
      <c r="H37" s="12">
        <v>75</v>
      </c>
      <c r="I37" s="12"/>
      <c r="J37" s="12"/>
      <c r="K37" s="12"/>
      <c r="L37" s="12"/>
      <c r="M37" s="12">
        <f t="shared" si="1"/>
        <v>75</v>
      </c>
      <c r="N37" s="14">
        <f t="shared" si="2"/>
        <v>0</v>
      </c>
    </row>
    <row r="38" ht="15" customHeight="1" spans="1:14">
      <c r="A38" s="9">
        <v>35</v>
      </c>
      <c r="B38" s="10" t="s">
        <v>600</v>
      </c>
      <c r="C38" s="11">
        <v>5925</v>
      </c>
      <c r="D38" s="12">
        <v>108</v>
      </c>
      <c r="E38" s="12"/>
      <c r="F38" s="12">
        <f t="shared" si="0"/>
        <v>5817</v>
      </c>
      <c r="G38" s="12"/>
      <c r="H38" s="12"/>
      <c r="I38" s="12"/>
      <c r="J38" s="12"/>
      <c r="K38" s="12">
        <v>5817</v>
      </c>
      <c r="L38" s="12"/>
      <c r="M38" s="12">
        <f t="shared" si="1"/>
        <v>5817</v>
      </c>
      <c r="N38" s="14">
        <f t="shared" si="2"/>
        <v>0</v>
      </c>
    </row>
    <row r="39" ht="15" customHeight="1" spans="1:14">
      <c r="A39" s="9">
        <v>36</v>
      </c>
      <c r="B39" s="10" t="s">
        <v>371</v>
      </c>
      <c r="C39" s="11">
        <v>2592</v>
      </c>
      <c r="D39" s="12"/>
      <c r="E39" s="12"/>
      <c r="F39" s="12">
        <f t="shared" si="0"/>
        <v>2592</v>
      </c>
      <c r="G39" s="12"/>
      <c r="H39" s="12"/>
      <c r="I39" s="12"/>
      <c r="J39" s="12"/>
      <c r="K39" s="12">
        <v>2592</v>
      </c>
      <c r="L39" s="12"/>
      <c r="M39" s="12">
        <f t="shared" si="1"/>
        <v>2592</v>
      </c>
      <c r="N39" s="14">
        <f t="shared" si="2"/>
        <v>0</v>
      </c>
    </row>
    <row r="40" ht="15" customHeight="1" spans="1:14">
      <c r="A40" s="9">
        <v>37</v>
      </c>
      <c r="B40" s="10" t="s">
        <v>291</v>
      </c>
      <c r="C40" s="11">
        <v>11420</v>
      </c>
      <c r="D40" s="12"/>
      <c r="E40" s="12"/>
      <c r="F40" s="12">
        <f t="shared" si="0"/>
        <v>11420</v>
      </c>
      <c r="G40" s="12"/>
      <c r="H40" s="12"/>
      <c r="I40" s="12"/>
      <c r="J40" s="12"/>
      <c r="K40" s="12">
        <v>11420</v>
      </c>
      <c r="L40" s="12"/>
      <c r="M40" s="12">
        <f t="shared" si="1"/>
        <v>11420</v>
      </c>
      <c r="N40" s="14">
        <f t="shared" si="2"/>
        <v>0</v>
      </c>
    </row>
    <row r="41" ht="15" customHeight="1" spans="1:14">
      <c r="A41" s="9">
        <v>38</v>
      </c>
      <c r="B41" s="10" t="s">
        <v>292</v>
      </c>
      <c r="C41" s="11">
        <v>7675</v>
      </c>
      <c r="D41" s="12">
        <v>630</v>
      </c>
      <c r="E41" s="12"/>
      <c r="F41" s="12">
        <f t="shared" si="0"/>
        <v>7045</v>
      </c>
      <c r="G41" s="12"/>
      <c r="H41" s="12"/>
      <c r="I41" s="12"/>
      <c r="J41" s="12"/>
      <c r="K41" s="12">
        <v>7045</v>
      </c>
      <c r="L41" s="12"/>
      <c r="M41" s="12">
        <f t="shared" si="1"/>
        <v>7045</v>
      </c>
      <c r="N41" s="14">
        <f t="shared" si="2"/>
        <v>0</v>
      </c>
    </row>
    <row r="42" ht="15" customHeight="1" spans="1:14">
      <c r="A42" s="9">
        <v>39</v>
      </c>
      <c r="B42" s="10" t="s">
        <v>293</v>
      </c>
      <c r="C42" s="11">
        <v>1850</v>
      </c>
      <c r="D42" s="12"/>
      <c r="E42" s="12"/>
      <c r="F42" s="12">
        <f t="shared" si="0"/>
        <v>1850</v>
      </c>
      <c r="G42" s="12"/>
      <c r="H42" s="12">
        <v>1850</v>
      </c>
      <c r="I42" s="12"/>
      <c r="J42" s="12"/>
      <c r="K42" s="12"/>
      <c r="L42" s="12"/>
      <c r="M42" s="12">
        <f t="shared" si="1"/>
        <v>1850</v>
      </c>
      <c r="N42" s="14">
        <f t="shared" si="2"/>
        <v>0</v>
      </c>
    </row>
    <row r="43" ht="15" customHeight="1" spans="1:14">
      <c r="A43" s="9">
        <v>40</v>
      </c>
      <c r="B43" s="10" t="s">
        <v>601</v>
      </c>
      <c r="C43" s="11">
        <v>1425</v>
      </c>
      <c r="D43" s="12">
        <v>250</v>
      </c>
      <c r="E43" s="12"/>
      <c r="F43" s="12">
        <f t="shared" si="0"/>
        <v>1175</v>
      </c>
      <c r="G43" s="12"/>
      <c r="H43" s="12">
        <v>1175</v>
      </c>
      <c r="I43" s="12"/>
      <c r="J43" s="12"/>
      <c r="K43" s="12"/>
      <c r="L43" s="12"/>
      <c r="M43" s="12">
        <f t="shared" si="1"/>
        <v>1175</v>
      </c>
      <c r="N43" s="14">
        <f t="shared" si="2"/>
        <v>0</v>
      </c>
    </row>
    <row r="44" ht="15" customHeight="1" spans="1:14">
      <c r="A44" s="9">
        <v>41</v>
      </c>
      <c r="B44" s="10" t="s">
        <v>295</v>
      </c>
      <c r="C44" s="11">
        <v>1060</v>
      </c>
      <c r="D44" s="12"/>
      <c r="E44" s="12"/>
      <c r="F44" s="12">
        <f t="shared" ref="F44:F62" si="3">C44-D44-E44</f>
        <v>1060</v>
      </c>
      <c r="G44" s="12"/>
      <c r="H44" s="12">
        <v>1060</v>
      </c>
      <c r="I44" s="12"/>
      <c r="J44" s="12"/>
      <c r="K44" s="12"/>
      <c r="L44" s="12"/>
      <c r="M44" s="12">
        <f t="shared" ref="M44:M62" si="4">SUM(G44:L44)</f>
        <v>1060</v>
      </c>
      <c r="N44" s="14">
        <f t="shared" ref="N44:N62" si="5">F44-M44</f>
        <v>0</v>
      </c>
    </row>
    <row r="45" ht="15" customHeight="1" spans="1:14">
      <c r="A45" s="9">
        <v>42</v>
      </c>
      <c r="B45" s="10" t="s">
        <v>296</v>
      </c>
      <c r="C45" s="11">
        <v>110</v>
      </c>
      <c r="D45" s="12"/>
      <c r="E45" s="12"/>
      <c r="F45" s="12">
        <f t="shared" si="3"/>
        <v>110</v>
      </c>
      <c r="G45" s="12">
        <v>110</v>
      </c>
      <c r="H45" s="12"/>
      <c r="I45" s="12"/>
      <c r="J45" s="12"/>
      <c r="K45" s="12"/>
      <c r="L45" s="12"/>
      <c r="M45" s="12">
        <f t="shared" si="4"/>
        <v>110</v>
      </c>
      <c r="N45" s="14">
        <f t="shared" si="5"/>
        <v>0</v>
      </c>
    </row>
    <row r="46" ht="15" customHeight="1" spans="1:14">
      <c r="A46" s="9">
        <v>43</v>
      </c>
      <c r="B46" s="10" t="s">
        <v>298</v>
      </c>
      <c r="C46" s="11">
        <v>705</v>
      </c>
      <c r="D46" s="12"/>
      <c r="E46" s="12"/>
      <c r="F46" s="12">
        <f t="shared" si="3"/>
        <v>705</v>
      </c>
      <c r="G46" s="12">
        <v>705</v>
      </c>
      <c r="H46" s="12"/>
      <c r="I46" s="12"/>
      <c r="J46" s="12"/>
      <c r="K46" s="12"/>
      <c r="L46" s="12"/>
      <c r="M46" s="12">
        <f t="shared" si="4"/>
        <v>705</v>
      </c>
      <c r="N46" s="14">
        <f t="shared" si="5"/>
        <v>0</v>
      </c>
    </row>
    <row r="47" ht="15" customHeight="1" spans="1:14">
      <c r="A47" s="9">
        <v>44</v>
      </c>
      <c r="B47" s="10" t="s">
        <v>602</v>
      </c>
      <c r="C47" s="11">
        <v>1080</v>
      </c>
      <c r="D47" s="12"/>
      <c r="E47" s="12"/>
      <c r="F47" s="12">
        <f t="shared" si="3"/>
        <v>1080</v>
      </c>
      <c r="G47" s="12">
        <v>1080</v>
      </c>
      <c r="H47" s="12"/>
      <c r="I47" s="12"/>
      <c r="J47" s="12"/>
      <c r="K47" s="12"/>
      <c r="L47" s="12"/>
      <c r="M47" s="12">
        <f t="shared" si="4"/>
        <v>1080</v>
      </c>
      <c r="N47" s="14">
        <f t="shared" si="5"/>
        <v>0</v>
      </c>
    </row>
    <row r="48" ht="15" customHeight="1" spans="1:14">
      <c r="A48" s="9">
        <v>45</v>
      </c>
      <c r="B48" s="10" t="s">
        <v>603</v>
      </c>
      <c r="C48" s="11">
        <v>4200</v>
      </c>
      <c r="D48" s="12"/>
      <c r="E48" s="12"/>
      <c r="F48" s="12">
        <f t="shared" si="3"/>
        <v>4200</v>
      </c>
      <c r="G48" s="12"/>
      <c r="H48" s="12">
        <v>4200</v>
      </c>
      <c r="I48" s="12"/>
      <c r="J48" s="12"/>
      <c r="K48" s="12"/>
      <c r="L48" s="12"/>
      <c r="M48" s="12">
        <f t="shared" si="4"/>
        <v>4200</v>
      </c>
      <c r="N48" s="14">
        <f t="shared" si="5"/>
        <v>0</v>
      </c>
    </row>
    <row r="49" customFormat="1" ht="15" customHeight="1" spans="1:14">
      <c r="A49" s="9">
        <v>46</v>
      </c>
      <c r="B49" s="10" t="s">
        <v>478</v>
      </c>
      <c r="C49" s="11">
        <v>2835</v>
      </c>
      <c r="D49" s="12"/>
      <c r="E49" s="12"/>
      <c r="F49" s="12">
        <f t="shared" si="3"/>
        <v>2835</v>
      </c>
      <c r="G49" s="12"/>
      <c r="H49" s="12">
        <v>2835</v>
      </c>
      <c r="I49" s="12"/>
      <c r="J49" s="12"/>
      <c r="K49" s="12"/>
      <c r="L49" s="12"/>
      <c r="M49" s="12">
        <f t="shared" si="4"/>
        <v>2835</v>
      </c>
      <c r="N49" s="14">
        <f t="shared" si="5"/>
        <v>0</v>
      </c>
    </row>
    <row r="50" customFormat="1" ht="15" customHeight="1" spans="1:14">
      <c r="A50" s="9">
        <v>47</v>
      </c>
      <c r="B50" s="10" t="s">
        <v>604</v>
      </c>
      <c r="C50" s="11">
        <v>1000</v>
      </c>
      <c r="D50" s="12"/>
      <c r="E50" s="12"/>
      <c r="F50" s="12">
        <f t="shared" si="3"/>
        <v>1000</v>
      </c>
      <c r="G50" s="12">
        <v>1000</v>
      </c>
      <c r="H50" s="12"/>
      <c r="I50" s="12"/>
      <c r="J50" s="12"/>
      <c r="K50" s="12"/>
      <c r="L50" s="12"/>
      <c r="M50" s="12">
        <f t="shared" si="4"/>
        <v>1000</v>
      </c>
      <c r="N50" s="14">
        <f t="shared" si="5"/>
        <v>0</v>
      </c>
    </row>
    <row r="51" s="2" customFormat="1" ht="21" customHeight="1" spans="1:14">
      <c r="A51" s="14"/>
      <c r="B51" s="14" t="s">
        <v>27</v>
      </c>
      <c r="C51" s="15">
        <f t="shared" ref="C51:M51" si="6">SUM(C4:C50)</f>
        <v>127703</v>
      </c>
      <c r="D51" s="15">
        <f t="shared" si="6"/>
        <v>2350</v>
      </c>
      <c r="E51" s="15">
        <f t="shared" si="6"/>
        <v>221</v>
      </c>
      <c r="F51" s="15">
        <f t="shared" si="6"/>
        <v>125132</v>
      </c>
      <c r="G51" s="15">
        <f t="shared" si="6"/>
        <v>9232</v>
      </c>
      <c r="H51" s="15">
        <f t="shared" si="6"/>
        <v>55993</v>
      </c>
      <c r="I51" s="15">
        <f t="shared" si="6"/>
        <v>0</v>
      </c>
      <c r="J51" s="15">
        <f t="shared" si="6"/>
        <v>0</v>
      </c>
      <c r="K51" s="15">
        <f t="shared" si="6"/>
        <v>59907</v>
      </c>
      <c r="L51" s="15">
        <f t="shared" si="6"/>
        <v>0</v>
      </c>
      <c r="M51" s="15">
        <f t="shared" si="6"/>
        <v>125132</v>
      </c>
      <c r="N51" s="14">
        <f t="shared" ref="N51:N76" si="7">F51-M51</f>
        <v>0</v>
      </c>
    </row>
    <row r="52" ht="15" customHeight="1" spans="1:14">
      <c r="A52" s="9">
        <v>1</v>
      </c>
      <c r="B52" s="10" t="s">
        <v>28</v>
      </c>
      <c r="C52" s="16">
        <v>25947</v>
      </c>
      <c r="D52" s="12"/>
      <c r="E52" s="12"/>
      <c r="F52" s="12">
        <f t="shared" ref="F52:F55" si="8">C52-D52-E52</f>
        <v>25947</v>
      </c>
      <c r="G52" s="12"/>
      <c r="H52" s="12"/>
      <c r="I52" s="12"/>
      <c r="J52" s="12"/>
      <c r="K52" s="12">
        <v>25947</v>
      </c>
      <c r="L52" s="12"/>
      <c r="M52" s="12"/>
      <c r="N52" s="14"/>
    </row>
    <row r="53" ht="15" customHeight="1" spans="1:14">
      <c r="A53" s="9">
        <v>2</v>
      </c>
      <c r="B53" s="10" t="s">
        <v>29</v>
      </c>
      <c r="C53" s="11"/>
      <c r="D53" s="12"/>
      <c r="E53" s="12"/>
      <c r="F53" s="12">
        <f t="shared" si="8"/>
        <v>0</v>
      </c>
      <c r="G53" s="12"/>
      <c r="H53" s="12"/>
      <c r="I53" s="12"/>
      <c r="J53" s="12"/>
      <c r="K53" s="12"/>
      <c r="L53" s="12"/>
      <c r="M53" s="12"/>
      <c r="N53" s="14"/>
    </row>
    <row r="54" ht="15" customHeight="1" spans="1:14">
      <c r="A54" s="9">
        <v>3</v>
      </c>
      <c r="B54" s="10" t="s">
        <v>30</v>
      </c>
      <c r="C54" s="11">
        <v>26072</v>
      </c>
      <c r="D54" s="12"/>
      <c r="E54" s="12"/>
      <c r="F54" s="12">
        <f t="shared" si="8"/>
        <v>26072</v>
      </c>
      <c r="G54" s="12"/>
      <c r="H54" s="12"/>
      <c r="I54" s="12"/>
      <c r="J54" s="12"/>
      <c r="K54" s="12">
        <v>26072</v>
      </c>
      <c r="L54" s="12"/>
      <c r="M54" s="12"/>
      <c r="N54" s="14"/>
    </row>
    <row r="55" s="3" customFormat="1" ht="15" customHeight="1" spans="1:14">
      <c r="A55" s="9">
        <v>4</v>
      </c>
      <c r="B55" s="12" t="s">
        <v>7</v>
      </c>
      <c r="C55" s="16">
        <v>3060</v>
      </c>
      <c r="D55" s="12"/>
      <c r="E55" s="12"/>
      <c r="F55" s="12">
        <f t="shared" si="8"/>
        <v>3060</v>
      </c>
      <c r="G55" s="12"/>
      <c r="H55" s="12"/>
      <c r="I55" s="12"/>
      <c r="J55" s="12"/>
      <c r="K55" s="12">
        <v>3060</v>
      </c>
      <c r="L55" s="12"/>
      <c r="M55" s="12"/>
      <c r="N55" s="15"/>
    </row>
    <row r="56" s="2" customFormat="1" ht="21" customHeight="1" spans="1:14">
      <c r="A56" s="14"/>
      <c r="B56" s="14" t="s">
        <v>27</v>
      </c>
      <c r="C56" s="15">
        <f t="shared" ref="C56:N56" si="9">SUM(C52:C55)</f>
        <v>55079</v>
      </c>
      <c r="D56" s="15">
        <f t="shared" si="9"/>
        <v>0</v>
      </c>
      <c r="E56" s="15">
        <f t="shared" si="9"/>
        <v>0</v>
      </c>
      <c r="F56" s="15">
        <f t="shared" si="9"/>
        <v>55079</v>
      </c>
      <c r="G56" s="15">
        <f t="shared" si="9"/>
        <v>0</v>
      </c>
      <c r="H56" s="15">
        <f t="shared" si="9"/>
        <v>0</v>
      </c>
      <c r="I56" s="15">
        <f t="shared" si="9"/>
        <v>0</v>
      </c>
      <c r="J56" s="15">
        <f t="shared" si="9"/>
        <v>0</v>
      </c>
      <c r="K56" s="15">
        <f t="shared" si="9"/>
        <v>55079</v>
      </c>
      <c r="L56" s="15">
        <f t="shared" si="9"/>
        <v>0</v>
      </c>
      <c r="M56" s="15">
        <f t="shared" si="9"/>
        <v>0</v>
      </c>
      <c r="N56" s="15">
        <f t="shared" si="9"/>
        <v>0</v>
      </c>
    </row>
    <row r="57" s="2" customFormat="1" ht="21" customHeight="1" spans="1:14">
      <c r="A57" s="14"/>
      <c r="B57" s="14" t="s">
        <v>31</v>
      </c>
      <c r="C57" s="15">
        <f>C51+C56</f>
        <v>182782</v>
      </c>
      <c r="D57" s="15">
        <f t="shared" ref="D57:N57" si="10">D51+D56</f>
        <v>2350</v>
      </c>
      <c r="E57" s="15">
        <f t="shared" si="10"/>
        <v>221</v>
      </c>
      <c r="F57" s="15">
        <f t="shared" si="10"/>
        <v>180211</v>
      </c>
      <c r="G57" s="15">
        <f t="shared" si="10"/>
        <v>9232</v>
      </c>
      <c r="H57" s="15">
        <f t="shared" si="10"/>
        <v>55993</v>
      </c>
      <c r="I57" s="15">
        <f t="shared" si="10"/>
        <v>0</v>
      </c>
      <c r="J57" s="15">
        <f t="shared" si="10"/>
        <v>0</v>
      </c>
      <c r="K57" s="15">
        <f t="shared" si="10"/>
        <v>114986</v>
      </c>
      <c r="L57" s="15">
        <f t="shared" si="10"/>
        <v>0</v>
      </c>
      <c r="M57" s="15">
        <f t="shared" si="10"/>
        <v>125132</v>
      </c>
      <c r="N57" s="15">
        <f t="shared" si="10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9"/>
  <sheetViews>
    <sheetView workbookViewId="0">
      <pane xSplit="2" ySplit="3" topLeftCell="C6" activePane="bottomRight" state="frozenSplit"/>
      <selection/>
      <selection pane="topRight"/>
      <selection pane="bottomLeft"/>
      <selection pane="bottomRight" activeCell="K45" sqref="K45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605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135</v>
      </c>
      <c r="C4" s="11">
        <v>2850</v>
      </c>
      <c r="D4" s="12"/>
      <c r="E4" s="12"/>
      <c r="F4" s="12">
        <f t="shared" ref="F4:F48" si="0">C4-D4-E4</f>
        <v>2850</v>
      </c>
      <c r="G4" s="12"/>
      <c r="H4" s="12">
        <v>2850</v>
      </c>
      <c r="I4" s="12"/>
      <c r="J4" s="12"/>
      <c r="K4" s="12"/>
      <c r="L4" s="12"/>
      <c r="M4" s="12">
        <f t="shared" ref="M4:M48" si="1">SUM(G4:L4)</f>
        <v>2850</v>
      </c>
      <c r="N4" s="14">
        <f t="shared" ref="N4:N48" si="2">F4-M4</f>
        <v>0</v>
      </c>
    </row>
    <row r="5" ht="15" customHeight="1" spans="1:14">
      <c r="A5" s="9">
        <v>2</v>
      </c>
      <c r="B5" s="10" t="s">
        <v>135</v>
      </c>
      <c r="C5" s="11">
        <v>520</v>
      </c>
      <c r="D5" s="12"/>
      <c r="E5" s="12"/>
      <c r="F5" s="12">
        <f t="shared" si="0"/>
        <v>520</v>
      </c>
      <c r="G5" s="12"/>
      <c r="H5" s="12">
        <v>520</v>
      </c>
      <c r="I5" s="12"/>
      <c r="J5" s="12"/>
      <c r="K5" s="12"/>
      <c r="L5" s="12"/>
      <c r="M5" s="12">
        <f t="shared" si="1"/>
        <v>520</v>
      </c>
      <c r="N5" s="14">
        <f t="shared" si="2"/>
        <v>0</v>
      </c>
    </row>
    <row r="6" ht="15" customHeight="1" spans="1:14">
      <c r="A6" s="9">
        <v>3</v>
      </c>
      <c r="B6" s="10" t="s">
        <v>606</v>
      </c>
      <c r="C6" s="11">
        <v>1440</v>
      </c>
      <c r="D6" s="12"/>
      <c r="E6" s="12"/>
      <c r="F6" s="12">
        <f t="shared" si="0"/>
        <v>1440</v>
      </c>
      <c r="G6" s="12"/>
      <c r="H6" s="12"/>
      <c r="I6" s="12"/>
      <c r="J6" s="12"/>
      <c r="K6" s="12">
        <v>1440</v>
      </c>
      <c r="L6" s="12"/>
      <c r="M6" s="12">
        <f t="shared" si="1"/>
        <v>1440</v>
      </c>
      <c r="N6" s="14">
        <f t="shared" si="2"/>
        <v>0</v>
      </c>
    </row>
    <row r="7" ht="15" customHeight="1" spans="1:14">
      <c r="A7" s="9">
        <v>4</v>
      </c>
      <c r="B7" s="10" t="s">
        <v>607</v>
      </c>
      <c r="C7" s="11">
        <v>2850</v>
      </c>
      <c r="D7" s="12"/>
      <c r="E7" s="12"/>
      <c r="F7" s="12">
        <f t="shared" si="0"/>
        <v>2850</v>
      </c>
      <c r="G7" s="12"/>
      <c r="H7" s="12">
        <v>2850</v>
      </c>
      <c r="I7" s="12"/>
      <c r="J7" s="12"/>
      <c r="K7" s="12"/>
      <c r="L7" s="12"/>
      <c r="M7" s="12">
        <f t="shared" si="1"/>
        <v>2850</v>
      </c>
      <c r="N7" s="14">
        <f t="shared" si="2"/>
        <v>0</v>
      </c>
    </row>
    <row r="8" ht="15" customHeight="1" spans="1:14">
      <c r="A8" s="9">
        <v>5</v>
      </c>
      <c r="B8" s="10" t="s">
        <v>608</v>
      </c>
      <c r="C8" s="11">
        <v>1000</v>
      </c>
      <c r="D8" s="12"/>
      <c r="E8" s="12"/>
      <c r="F8" s="12">
        <f t="shared" si="0"/>
        <v>1000</v>
      </c>
      <c r="G8" s="12"/>
      <c r="H8" s="12">
        <v>1000</v>
      </c>
      <c r="I8" s="12"/>
      <c r="J8" s="12"/>
      <c r="K8" s="12"/>
      <c r="L8" s="12"/>
      <c r="M8" s="12">
        <f t="shared" si="1"/>
        <v>1000</v>
      </c>
      <c r="N8" s="14">
        <f t="shared" si="2"/>
        <v>0</v>
      </c>
    </row>
    <row r="9" ht="15" customHeight="1" spans="1:14">
      <c r="A9" s="9">
        <v>6</v>
      </c>
      <c r="B9" s="10" t="s">
        <v>609</v>
      </c>
      <c r="C9" s="11">
        <v>1100</v>
      </c>
      <c r="D9" s="12"/>
      <c r="E9" s="12"/>
      <c r="F9" s="12">
        <f t="shared" si="0"/>
        <v>1100</v>
      </c>
      <c r="G9" s="12"/>
      <c r="H9" s="12">
        <v>1100</v>
      </c>
      <c r="I9" s="12"/>
      <c r="J9" s="12"/>
      <c r="K9" s="12"/>
      <c r="L9" s="12"/>
      <c r="M9" s="12">
        <f t="shared" si="1"/>
        <v>1100</v>
      </c>
      <c r="N9" s="14">
        <f t="shared" si="2"/>
        <v>0</v>
      </c>
    </row>
    <row r="10" ht="15" customHeight="1" spans="1:14">
      <c r="A10" s="9">
        <v>7</v>
      </c>
      <c r="B10" s="10" t="s">
        <v>610</v>
      </c>
      <c r="C10" s="11">
        <v>7150</v>
      </c>
      <c r="D10" s="12">
        <v>280</v>
      </c>
      <c r="E10" s="12">
        <v>510</v>
      </c>
      <c r="F10" s="12">
        <f t="shared" si="0"/>
        <v>6360</v>
      </c>
      <c r="G10" s="12"/>
      <c r="H10" s="12">
        <v>6360</v>
      </c>
      <c r="I10" s="12"/>
      <c r="J10" s="12"/>
      <c r="K10" s="12"/>
      <c r="L10" s="12"/>
      <c r="M10" s="12">
        <f t="shared" si="1"/>
        <v>6360</v>
      </c>
      <c r="N10" s="14">
        <f t="shared" si="2"/>
        <v>0</v>
      </c>
    </row>
    <row r="11" ht="15" customHeight="1" spans="1:14">
      <c r="A11" s="9">
        <v>8</v>
      </c>
      <c r="B11" s="10" t="s">
        <v>611</v>
      </c>
      <c r="C11" s="11">
        <v>215</v>
      </c>
      <c r="D11" s="12"/>
      <c r="E11" s="12"/>
      <c r="F11" s="12">
        <f t="shared" si="0"/>
        <v>215</v>
      </c>
      <c r="G11" s="12">
        <v>215</v>
      </c>
      <c r="H11" s="12"/>
      <c r="I11" s="12"/>
      <c r="J11" s="12"/>
      <c r="K11" s="12"/>
      <c r="L11" s="12"/>
      <c r="M11" s="12">
        <f t="shared" si="1"/>
        <v>215</v>
      </c>
      <c r="N11" s="14">
        <f t="shared" si="2"/>
        <v>0</v>
      </c>
    </row>
    <row r="12" ht="15" customHeight="1" spans="1:14">
      <c r="A12" s="9">
        <v>9</v>
      </c>
      <c r="B12" s="10" t="s">
        <v>612</v>
      </c>
      <c r="C12" s="11">
        <v>620</v>
      </c>
      <c r="D12" s="12"/>
      <c r="E12" s="12"/>
      <c r="F12" s="12">
        <f t="shared" si="0"/>
        <v>620</v>
      </c>
      <c r="G12" s="12"/>
      <c r="H12" s="12">
        <v>620</v>
      </c>
      <c r="I12" s="12"/>
      <c r="J12" s="12"/>
      <c r="K12" s="12"/>
      <c r="L12" s="12"/>
      <c r="M12" s="12">
        <f t="shared" si="1"/>
        <v>620</v>
      </c>
      <c r="N12" s="14">
        <f t="shared" si="2"/>
        <v>0</v>
      </c>
    </row>
    <row r="13" ht="15" customHeight="1" spans="1:14">
      <c r="A13" s="9">
        <v>10</v>
      </c>
      <c r="B13" s="10" t="s">
        <v>143</v>
      </c>
      <c r="C13" s="11">
        <v>2250</v>
      </c>
      <c r="D13" s="12"/>
      <c r="E13" s="12"/>
      <c r="F13" s="12">
        <f t="shared" si="0"/>
        <v>2250</v>
      </c>
      <c r="G13" s="12"/>
      <c r="H13" s="12"/>
      <c r="I13" s="12"/>
      <c r="J13" s="12"/>
      <c r="K13" s="12">
        <v>2250</v>
      </c>
      <c r="L13" s="12"/>
      <c r="M13" s="12">
        <f t="shared" si="1"/>
        <v>2250</v>
      </c>
      <c r="N13" s="14">
        <f t="shared" si="2"/>
        <v>0</v>
      </c>
    </row>
    <row r="14" ht="15" customHeight="1" spans="1:14">
      <c r="A14" s="9">
        <v>11</v>
      </c>
      <c r="B14" s="10" t="s">
        <v>366</v>
      </c>
      <c r="C14" s="11">
        <v>2260</v>
      </c>
      <c r="D14" s="12">
        <v>964</v>
      </c>
      <c r="E14" s="12">
        <v>1</v>
      </c>
      <c r="F14" s="12">
        <f t="shared" si="0"/>
        <v>1295</v>
      </c>
      <c r="G14" s="12">
        <v>1295</v>
      </c>
      <c r="H14" s="12"/>
      <c r="I14" s="12"/>
      <c r="J14" s="12"/>
      <c r="K14" s="12"/>
      <c r="L14" s="12"/>
      <c r="M14" s="12">
        <f t="shared" si="1"/>
        <v>1295</v>
      </c>
      <c r="N14" s="14">
        <f t="shared" si="2"/>
        <v>0</v>
      </c>
    </row>
    <row r="15" ht="15" customHeight="1" spans="1:14">
      <c r="A15" s="9">
        <v>12</v>
      </c>
      <c r="B15" s="10" t="s">
        <v>367</v>
      </c>
      <c r="C15" s="11">
        <v>560</v>
      </c>
      <c r="D15" s="12"/>
      <c r="E15" s="12"/>
      <c r="F15" s="12">
        <f t="shared" si="0"/>
        <v>560</v>
      </c>
      <c r="G15" s="12">
        <v>560</v>
      </c>
      <c r="H15" s="12"/>
      <c r="I15" s="12"/>
      <c r="J15" s="12"/>
      <c r="K15" s="12"/>
      <c r="L15" s="12"/>
      <c r="M15" s="12">
        <f t="shared" si="1"/>
        <v>560</v>
      </c>
      <c r="N15" s="14">
        <f t="shared" si="2"/>
        <v>0</v>
      </c>
    </row>
    <row r="16" ht="15" customHeight="1" spans="1:14">
      <c r="A16" s="9">
        <v>13</v>
      </c>
      <c r="B16" s="10" t="s">
        <v>146</v>
      </c>
      <c r="C16" s="11">
        <v>1800</v>
      </c>
      <c r="D16" s="12"/>
      <c r="E16" s="12"/>
      <c r="F16" s="12">
        <f t="shared" si="0"/>
        <v>1800</v>
      </c>
      <c r="G16" s="12"/>
      <c r="H16" s="12"/>
      <c r="I16" s="12"/>
      <c r="J16" s="12"/>
      <c r="K16" s="12">
        <v>1800</v>
      </c>
      <c r="L16" s="12"/>
      <c r="M16" s="12">
        <f t="shared" si="1"/>
        <v>1800</v>
      </c>
      <c r="N16" s="14">
        <f t="shared" si="2"/>
        <v>0</v>
      </c>
    </row>
    <row r="17" ht="15" customHeight="1" spans="1:14">
      <c r="A17" s="9">
        <v>14</v>
      </c>
      <c r="B17" s="10" t="s">
        <v>613</v>
      </c>
      <c r="C17" s="11">
        <v>1040</v>
      </c>
      <c r="D17" s="12">
        <v>164</v>
      </c>
      <c r="E17" s="12"/>
      <c r="F17" s="12">
        <f t="shared" si="0"/>
        <v>876</v>
      </c>
      <c r="G17" s="12">
        <v>876</v>
      </c>
      <c r="H17" s="12"/>
      <c r="I17" s="12"/>
      <c r="J17" s="12"/>
      <c r="K17" s="12"/>
      <c r="L17" s="12"/>
      <c r="M17" s="12">
        <f t="shared" si="1"/>
        <v>876</v>
      </c>
      <c r="N17" s="14">
        <f t="shared" si="2"/>
        <v>0</v>
      </c>
    </row>
    <row r="18" ht="15" customHeight="1" spans="1:14">
      <c r="A18" s="9">
        <v>15</v>
      </c>
      <c r="B18" s="10" t="s">
        <v>147</v>
      </c>
      <c r="C18" s="11">
        <v>2625</v>
      </c>
      <c r="D18" s="12"/>
      <c r="E18" s="12"/>
      <c r="F18" s="12">
        <f t="shared" si="0"/>
        <v>2625</v>
      </c>
      <c r="G18" s="12"/>
      <c r="H18" s="12"/>
      <c r="I18" s="12"/>
      <c r="J18" s="12"/>
      <c r="K18" s="12">
        <v>2625</v>
      </c>
      <c r="L18" s="12"/>
      <c r="M18" s="12">
        <f t="shared" si="1"/>
        <v>2625</v>
      </c>
      <c r="N18" s="14">
        <f t="shared" si="2"/>
        <v>0</v>
      </c>
    </row>
    <row r="19" ht="15" customHeight="1" spans="1:14">
      <c r="A19" s="9">
        <v>16</v>
      </c>
      <c r="B19" s="10" t="s">
        <v>369</v>
      </c>
      <c r="C19" s="11">
        <v>6115</v>
      </c>
      <c r="D19" s="12">
        <v>1350</v>
      </c>
      <c r="E19" s="12"/>
      <c r="F19" s="12">
        <f t="shared" si="0"/>
        <v>4765</v>
      </c>
      <c r="G19" s="12">
        <v>4765</v>
      </c>
      <c r="H19" s="12"/>
      <c r="I19" s="12"/>
      <c r="J19" s="12"/>
      <c r="K19" s="12"/>
      <c r="L19" s="12"/>
      <c r="M19" s="12">
        <f t="shared" si="1"/>
        <v>4765</v>
      </c>
      <c r="N19" s="14">
        <f t="shared" si="2"/>
        <v>0</v>
      </c>
    </row>
    <row r="20" ht="15" customHeight="1" spans="1:14">
      <c r="A20" s="9">
        <v>17</v>
      </c>
      <c r="B20" s="10" t="s">
        <v>370</v>
      </c>
      <c r="C20" s="11">
        <v>7200</v>
      </c>
      <c r="D20" s="12"/>
      <c r="E20" s="12"/>
      <c r="F20" s="12">
        <f t="shared" si="0"/>
        <v>7200</v>
      </c>
      <c r="G20" s="12"/>
      <c r="H20" s="12">
        <v>7200</v>
      </c>
      <c r="I20" s="12"/>
      <c r="J20" s="12"/>
      <c r="K20" s="12"/>
      <c r="L20" s="12"/>
      <c r="M20" s="12">
        <f t="shared" si="1"/>
        <v>7200</v>
      </c>
      <c r="N20" s="14">
        <f t="shared" si="2"/>
        <v>0</v>
      </c>
    </row>
    <row r="21" ht="15" customHeight="1" spans="1:14">
      <c r="A21" s="9">
        <v>18</v>
      </c>
      <c r="B21" s="10" t="s">
        <v>222</v>
      </c>
      <c r="C21" s="11">
        <v>1600</v>
      </c>
      <c r="D21" s="12"/>
      <c r="E21" s="12"/>
      <c r="F21" s="12">
        <f t="shared" si="0"/>
        <v>1600</v>
      </c>
      <c r="G21" s="12"/>
      <c r="H21" s="12"/>
      <c r="I21" s="12"/>
      <c r="J21" s="12"/>
      <c r="K21" s="12">
        <v>1600</v>
      </c>
      <c r="L21" s="12"/>
      <c r="M21" s="12">
        <f t="shared" si="1"/>
        <v>1600</v>
      </c>
      <c r="N21" s="14">
        <f t="shared" si="2"/>
        <v>0</v>
      </c>
    </row>
    <row r="22" ht="15" customHeight="1" spans="1:14">
      <c r="A22" s="9">
        <v>19</v>
      </c>
      <c r="B22" s="10" t="s">
        <v>222</v>
      </c>
      <c r="C22" s="11">
        <v>700</v>
      </c>
      <c r="D22" s="12"/>
      <c r="E22" s="12"/>
      <c r="F22" s="12">
        <f t="shared" si="0"/>
        <v>700</v>
      </c>
      <c r="G22" s="12"/>
      <c r="H22" s="12"/>
      <c r="I22" s="12"/>
      <c r="J22" s="12"/>
      <c r="K22" s="12">
        <v>700</v>
      </c>
      <c r="L22" s="12"/>
      <c r="M22" s="12">
        <f t="shared" si="1"/>
        <v>700</v>
      </c>
      <c r="N22" s="14">
        <f t="shared" si="2"/>
        <v>0</v>
      </c>
    </row>
    <row r="23" ht="15" customHeight="1" spans="1:14">
      <c r="A23" s="9">
        <v>20</v>
      </c>
      <c r="B23" s="10" t="s">
        <v>384</v>
      </c>
      <c r="C23" s="11">
        <v>1965</v>
      </c>
      <c r="D23" s="12"/>
      <c r="E23" s="12"/>
      <c r="F23" s="12">
        <f t="shared" si="0"/>
        <v>1965</v>
      </c>
      <c r="G23" s="12"/>
      <c r="H23" s="12"/>
      <c r="I23" s="12"/>
      <c r="J23" s="12"/>
      <c r="K23" s="12">
        <v>1965</v>
      </c>
      <c r="L23" s="12"/>
      <c r="M23" s="12">
        <f t="shared" si="1"/>
        <v>1965</v>
      </c>
      <c r="N23" s="14">
        <f t="shared" si="2"/>
        <v>0</v>
      </c>
    </row>
    <row r="24" ht="15" customHeight="1" spans="1:14">
      <c r="A24" s="9">
        <v>21</v>
      </c>
      <c r="B24" s="10" t="s">
        <v>224</v>
      </c>
      <c r="C24" s="11">
        <v>1620</v>
      </c>
      <c r="D24" s="12">
        <v>292</v>
      </c>
      <c r="E24" s="12"/>
      <c r="F24" s="12">
        <f t="shared" si="0"/>
        <v>1328</v>
      </c>
      <c r="G24" s="12"/>
      <c r="H24" s="12"/>
      <c r="I24" s="12"/>
      <c r="J24" s="12"/>
      <c r="K24" s="12">
        <v>1328</v>
      </c>
      <c r="L24" s="12"/>
      <c r="M24" s="12">
        <f t="shared" si="1"/>
        <v>1328</v>
      </c>
      <c r="N24" s="14">
        <f t="shared" si="2"/>
        <v>0</v>
      </c>
    </row>
    <row r="25" ht="15" customHeight="1" spans="1:14">
      <c r="A25" s="9">
        <v>22</v>
      </c>
      <c r="B25" s="10" t="s">
        <v>385</v>
      </c>
      <c r="C25" s="11">
        <v>432</v>
      </c>
      <c r="D25" s="12">
        <v>14</v>
      </c>
      <c r="E25" s="12"/>
      <c r="F25" s="12">
        <f t="shared" si="0"/>
        <v>418</v>
      </c>
      <c r="G25" s="12"/>
      <c r="H25" s="12">
        <v>418</v>
      </c>
      <c r="I25" s="12"/>
      <c r="J25" s="12"/>
      <c r="K25" s="12"/>
      <c r="L25" s="12"/>
      <c r="M25" s="12">
        <f t="shared" si="1"/>
        <v>418</v>
      </c>
      <c r="N25" s="14">
        <f t="shared" si="2"/>
        <v>0</v>
      </c>
    </row>
    <row r="26" ht="15" customHeight="1" spans="1:14">
      <c r="A26" s="9">
        <v>23</v>
      </c>
      <c r="B26" s="10" t="s">
        <v>393</v>
      </c>
      <c r="C26" s="11">
        <v>1425</v>
      </c>
      <c r="D26" s="12"/>
      <c r="E26" s="12"/>
      <c r="F26" s="12">
        <f t="shared" si="0"/>
        <v>1425</v>
      </c>
      <c r="G26" s="12"/>
      <c r="H26" s="12">
        <v>1425</v>
      </c>
      <c r="I26" s="12"/>
      <c r="J26" s="12"/>
      <c r="K26" s="12"/>
      <c r="L26" s="12"/>
      <c r="M26" s="12">
        <f t="shared" si="1"/>
        <v>1425</v>
      </c>
      <c r="N26" s="14">
        <f t="shared" si="2"/>
        <v>0</v>
      </c>
    </row>
    <row r="27" ht="15" customHeight="1" spans="1:14">
      <c r="A27" s="9">
        <v>24</v>
      </c>
      <c r="B27" s="10" t="s">
        <v>184</v>
      </c>
      <c r="C27" s="11">
        <v>2780</v>
      </c>
      <c r="D27" s="12"/>
      <c r="E27" s="12"/>
      <c r="F27" s="12">
        <f t="shared" si="0"/>
        <v>2780</v>
      </c>
      <c r="G27" s="12"/>
      <c r="H27" s="12"/>
      <c r="I27" s="12"/>
      <c r="J27" s="12"/>
      <c r="K27" s="12">
        <v>2780</v>
      </c>
      <c r="L27" s="12"/>
      <c r="M27" s="12">
        <f t="shared" si="1"/>
        <v>2780</v>
      </c>
      <c r="N27" s="14">
        <f t="shared" si="2"/>
        <v>0</v>
      </c>
    </row>
    <row r="28" ht="15" customHeight="1" spans="1:14">
      <c r="A28" s="9">
        <v>25</v>
      </c>
      <c r="B28" s="10" t="s">
        <v>227</v>
      </c>
      <c r="C28" s="11">
        <v>3950</v>
      </c>
      <c r="D28" s="12">
        <v>23</v>
      </c>
      <c r="E28" s="12"/>
      <c r="F28" s="12">
        <f t="shared" si="0"/>
        <v>3927</v>
      </c>
      <c r="G28" s="12"/>
      <c r="H28" s="12"/>
      <c r="I28" s="12"/>
      <c r="J28" s="12"/>
      <c r="K28" s="12">
        <v>3927</v>
      </c>
      <c r="L28" s="12"/>
      <c r="M28" s="12">
        <f t="shared" si="1"/>
        <v>3927</v>
      </c>
      <c r="N28" s="14">
        <f t="shared" si="2"/>
        <v>0</v>
      </c>
    </row>
    <row r="29" ht="15" customHeight="1" spans="1:14">
      <c r="A29" s="9">
        <v>26</v>
      </c>
      <c r="B29" s="10" t="s">
        <v>388</v>
      </c>
      <c r="C29" s="11">
        <v>770</v>
      </c>
      <c r="D29" s="12">
        <v>552</v>
      </c>
      <c r="E29" s="12"/>
      <c r="F29" s="12">
        <f t="shared" si="0"/>
        <v>218</v>
      </c>
      <c r="G29" s="12">
        <v>218</v>
      </c>
      <c r="H29" s="12"/>
      <c r="I29" s="12"/>
      <c r="J29" s="12"/>
      <c r="K29" s="12"/>
      <c r="L29" s="12"/>
      <c r="M29" s="12">
        <f t="shared" si="1"/>
        <v>218</v>
      </c>
      <c r="N29" s="14">
        <f t="shared" si="2"/>
        <v>0</v>
      </c>
    </row>
    <row r="30" ht="15" customHeight="1" spans="1:14">
      <c r="A30" s="9">
        <v>27</v>
      </c>
      <c r="B30" s="10" t="s">
        <v>232</v>
      </c>
      <c r="C30" s="11">
        <v>530</v>
      </c>
      <c r="D30" s="12"/>
      <c r="E30" s="12"/>
      <c r="F30" s="12">
        <f t="shared" si="0"/>
        <v>530</v>
      </c>
      <c r="G30" s="12"/>
      <c r="H30" s="12"/>
      <c r="I30" s="12"/>
      <c r="J30" s="12"/>
      <c r="K30" s="12">
        <v>530</v>
      </c>
      <c r="L30" s="12"/>
      <c r="M30" s="12">
        <f t="shared" si="1"/>
        <v>530</v>
      </c>
      <c r="N30" s="14">
        <f t="shared" si="2"/>
        <v>0</v>
      </c>
    </row>
    <row r="31" ht="15" customHeight="1" spans="1:14">
      <c r="A31" s="9">
        <v>28</v>
      </c>
      <c r="B31" s="10" t="s">
        <v>232</v>
      </c>
      <c r="C31" s="11">
        <v>1422</v>
      </c>
      <c r="D31" s="12"/>
      <c r="E31" s="12"/>
      <c r="F31" s="12">
        <f t="shared" si="0"/>
        <v>1422</v>
      </c>
      <c r="G31" s="12"/>
      <c r="H31" s="12"/>
      <c r="I31" s="12"/>
      <c r="J31" s="12"/>
      <c r="K31" s="12">
        <v>1422</v>
      </c>
      <c r="L31" s="12"/>
      <c r="M31" s="12">
        <f t="shared" si="1"/>
        <v>1422</v>
      </c>
      <c r="N31" s="14">
        <f t="shared" si="2"/>
        <v>0</v>
      </c>
    </row>
    <row r="32" ht="15" customHeight="1" spans="1:14">
      <c r="A32" s="9">
        <v>29</v>
      </c>
      <c r="B32" s="10" t="s">
        <v>387</v>
      </c>
      <c r="C32" s="11">
        <v>990</v>
      </c>
      <c r="D32" s="12">
        <v>81.5</v>
      </c>
      <c r="E32" s="12">
        <v>-0.5</v>
      </c>
      <c r="F32" s="12">
        <f t="shared" si="0"/>
        <v>909</v>
      </c>
      <c r="G32" s="12"/>
      <c r="H32" s="12">
        <v>909</v>
      </c>
      <c r="I32" s="12"/>
      <c r="J32" s="12"/>
      <c r="K32" s="12"/>
      <c r="L32" s="12"/>
      <c r="M32" s="12">
        <f t="shared" si="1"/>
        <v>909</v>
      </c>
      <c r="N32" s="14">
        <f t="shared" si="2"/>
        <v>0</v>
      </c>
    </row>
    <row r="33" ht="15" customHeight="1" spans="1:14">
      <c r="A33" s="9">
        <v>30</v>
      </c>
      <c r="B33" s="10" t="s">
        <v>233</v>
      </c>
      <c r="C33" s="11">
        <v>1006</v>
      </c>
      <c r="D33" s="12">
        <v>243</v>
      </c>
      <c r="E33" s="12"/>
      <c r="F33" s="12">
        <f t="shared" si="0"/>
        <v>763</v>
      </c>
      <c r="G33" s="12"/>
      <c r="H33" s="12"/>
      <c r="I33" s="12"/>
      <c r="J33" s="12"/>
      <c r="K33" s="12">
        <v>763</v>
      </c>
      <c r="L33" s="12"/>
      <c r="M33" s="12">
        <f t="shared" si="1"/>
        <v>763</v>
      </c>
      <c r="N33" s="14">
        <f t="shared" si="2"/>
        <v>0</v>
      </c>
    </row>
    <row r="34" ht="15" customHeight="1" spans="1:14">
      <c r="A34" s="9">
        <v>31</v>
      </c>
      <c r="B34" s="10" t="s">
        <v>234</v>
      </c>
      <c r="C34" s="11">
        <v>1286</v>
      </c>
      <c r="D34" s="12"/>
      <c r="E34" s="12"/>
      <c r="F34" s="12">
        <f t="shared" si="0"/>
        <v>1286</v>
      </c>
      <c r="G34" s="12"/>
      <c r="H34" s="12"/>
      <c r="I34" s="12"/>
      <c r="J34" s="12"/>
      <c r="K34" s="12">
        <v>1286</v>
      </c>
      <c r="L34" s="12"/>
      <c r="M34" s="12">
        <f t="shared" si="1"/>
        <v>1286</v>
      </c>
      <c r="N34" s="14">
        <f t="shared" si="2"/>
        <v>0</v>
      </c>
    </row>
    <row r="35" ht="15" customHeight="1" spans="1:14">
      <c r="A35" s="9">
        <v>32</v>
      </c>
      <c r="B35" s="10" t="s">
        <v>235</v>
      </c>
      <c r="C35" s="11">
        <v>944</v>
      </c>
      <c r="D35" s="12"/>
      <c r="E35" s="12"/>
      <c r="F35" s="12">
        <f t="shared" si="0"/>
        <v>944</v>
      </c>
      <c r="G35" s="12"/>
      <c r="H35" s="12">
        <v>944</v>
      </c>
      <c r="I35" s="12"/>
      <c r="J35" s="12"/>
      <c r="K35" s="12"/>
      <c r="L35" s="12"/>
      <c r="M35" s="12">
        <f t="shared" si="1"/>
        <v>944</v>
      </c>
      <c r="N35" s="14">
        <f t="shared" si="2"/>
        <v>0</v>
      </c>
    </row>
    <row r="36" ht="15" customHeight="1" spans="1:14">
      <c r="A36" s="9">
        <v>33</v>
      </c>
      <c r="B36" s="10" t="s">
        <v>236</v>
      </c>
      <c r="C36" s="11">
        <v>1180</v>
      </c>
      <c r="D36" s="12"/>
      <c r="E36" s="12"/>
      <c r="F36" s="12">
        <f t="shared" si="0"/>
        <v>1180</v>
      </c>
      <c r="G36" s="12"/>
      <c r="H36" s="12">
        <v>1180</v>
      </c>
      <c r="I36" s="12"/>
      <c r="J36" s="12"/>
      <c r="K36" s="12"/>
      <c r="L36" s="12"/>
      <c r="M36" s="12">
        <f t="shared" si="1"/>
        <v>1180</v>
      </c>
      <c r="N36" s="14">
        <f t="shared" si="2"/>
        <v>0</v>
      </c>
    </row>
    <row r="37" ht="15" customHeight="1" spans="1:14">
      <c r="A37" s="9">
        <v>34</v>
      </c>
      <c r="B37" s="10" t="s">
        <v>236</v>
      </c>
      <c r="C37" s="11">
        <v>875</v>
      </c>
      <c r="D37" s="12"/>
      <c r="E37" s="12"/>
      <c r="F37" s="12">
        <f t="shared" si="0"/>
        <v>875</v>
      </c>
      <c r="G37" s="12"/>
      <c r="H37" s="12">
        <v>875</v>
      </c>
      <c r="I37" s="12"/>
      <c r="J37" s="12"/>
      <c r="K37" s="12"/>
      <c r="L37" s="12"/>
      <c r="M37" s="12">
        <f t="shared" si="1"/>
        <v>875</v>
      </c>
      <c r="N37" s="14">
        <f t="shared" si="2"/>
        <v>0</v>
      </c>
    </row>
    <row r="38" ht="15" customHeight="1" spans="1:14">
      <c r="A38" s="9">
        <v>35</v>
      </c>
      <c r="B38" s="10" t="s">
        <v>237</v>
      </c>
      <c r="C38" s="11">
        <v>500</v>
      </c>
      <c r="D38" s="12"/>
      <c r="E38" s="12"/>
      <c r="F38" s="12">
        <f t="shared" si="0"/>
        <v>500</v>
      </c>
      <c r="G38" s="12">
        <v>500</v>
      </c>
      <c r="H38" s="12"/>
      <c r="I38" s="12"/>
      <c r="J38" s="12"/>
      <c r="K38" s="12"/>
      <c r="L38" s="12"/>
      <c r="M38" s="12">
        <f t="shared" si="1"/>
        <v>500</v>
      </c>
      <c r="N38" s="14">
        <f t="shared" si="2"/>
        <v>0</v>
      </c>
    </row>
    <row r="39" ht="15" customHeight="1" spans="1:14">
      <c r="A39" s="9">
        <v>36</v>
      </c>
      <c r="B39" s="10" t="s">
        <v>240</v>
      </c>
      <c r="C39" s="11">
        <v>4050</v>
      </c>
      <c r="D39" s="12"/>
      <c r="E39" s="12"/>
      <c r="F39" s="12">
        <f t="shared" si="0"/>
        <v>4050</v>
      </c>
      <c r="G39" s="12"/>
      <c r="H39" s="12"/>
      <c r="I39" s="12"/>
      <c r="J39" s="12"/>
      <c r="K39" s="12">
        <v>4050</v>
      </c>
      <c r="L39" s="12"/>
      <c r="M39" s="12">
        <f t="shared" si="1"/>
        <v>4050</v>
      </c>
      <c r="N39" s="14">
        <f t="shared" si="2"/>
        <v>0</v>
      </c>
    </row>
    <row r="40" ht="15" customHeight="1" spans="1:14">
      <c r="A40" s="9">
        <v>37</v>
      </c>
      <c r="B40" s="10" t="s">
        <v>241</v>
      </c>
      <c r="C40" s="11">
        <v>1950</v>
      </c>
      <c r="D40" s="12"/>
      <c r="E40" s="12"/>
      <c r="F40" s="12">
        <f t="shared" si="0"/>
        <v>1950</v>
      </c>
      <c r="G40" s="12"/>
      <c r="H40" s="12">
        <v>1950</v>
      </c>
      <c r="I40" s="12"/>
      <c r="J40" s="12"/>
      <c r="K40" s="12"/>
      <c r="L40" s="12"/>
      <c r="M40" s="12">
        <f t="shared" si="1"/>
        <v>1950</v>
      </c>
      <c r="N40" s="14">
        <f t="shared" si="2"/>
        <v>0</v>
      </c>
    </row>
    <row r="41" ht="15" customHeight="1" spans="1:14">
      <c r="A41" s="9">
        <v>38</v>
      </c>
      <c r="B41" s="10" t="s">
        <v>242</v>
      </c>
      <c r="C41" s="11">
        <v>1815</v>
      </c>
      <c r="D41" s="12"/>
      <c r="E41" s="12"/>
      <c r="F41" s="12">
        <f t="shared" si="0"/>
        <v>1815</v>
      </c>
      <c r="G41" s="12">
        <v>1815</v>
      </c>
      <c r="H41" s="12"/>
      <c r="I41" s="12"/>
      <c r="J41" s="12"/>
      <c r="K41" s="12"/>
      <c r="L41" s="12"/>
      <c r="M41" s="12">
        <f t="shared" si="1"/>
        <v>1815</v>
      </c>
      <c r="N41" s="14">
        <f t="shared" si="2"/>
        <v>0</v>
      </c>
    </row>
    <row r="42" ht="15" customHeight="1" spans="1:14">
      <c r="A42" s="9">
        <v>39</v>
      </c>
      <c r="B42" s="10" t="s">
        <v>243</v>
      </c>
      <c r="C42" s="11">
        <v>3915</v>
      </c>
      <c r="D42" s="12">
        <v>26</v>
      </c>
      <c r="E42" s="12"/>
      <c r="F42" s="12">
        <f t="shared" si="0"/>
        <v>3889</v>
      </c>
      <c r="G42" s="12"/>
      <c r="H42" s="12"/>
      <c r="I42" s="12"/>
      <c r="J42" s="12"/>
      <c r="K42" s="12">
        <v>3889</v>
      </c>
      <c r="L42" s="12"/>
      <c r="M42" s="12">
        <f t="shared" si="1"/>
        <v>3889</v>
      </c>
      <c r="N42" s="14">
        <f t="shared" si="2"/>
        <v>0</v>
      </c>
    </row>
    <row r="43" ht="15" customHeight="1" spans="1:14">
      <c r="A43" s="9">
        <v>40</v>
      </c>
      <c r="B43" s="10" t="s">
        <v>244</v>
      </c>
      <c r="C43" s="11">
        <v>4605</v>
      </c>
      <c r="D43" s="12"/>
      <c r="E43" s="12"/>
      <c r="F43" s="12">
        <f t="shared" si="0"/>
        <v>4605</v>
      </c>
      <c r="G43" s="12"/>
      <c r="H43" s="12">
        <v>4605</v>
      </c>
      <c r="I43" s="12"/>
      <c r="J43" s="12"/>
      <c r="K43" s="12"/>
      <c r="L43" s="12"/>
      <c r="M43" s="12">
        <f t="shared" si="1"/>
        <v>4605</v>
      </c>
      <c r="N43" s="14">
        <f t="shared" si="2"/>
        <v>0</v>
      </c>
    </row>
    <row r="44" ht="15" customHeight="1" spans="1:14">
      <c r="A44" s="9">
        <v>41</v>
      </c>
      <c r="B44" s="10" t="s">
        <v>565</v>
      </c>
      <c r="C44" s="11">
        <v>735</v>
      </c>
      <c r="D44" s="12">
        <v>121</v>
      </c>
      <c r="E44" s="12"/>
      <c r="F44" s="12">
        <f t="shared" si="0"/>
        <v>614</v>
      </c>
      <c r="G44" s="12"/>
      <c r="H44" s="12">
        <v>614</v>
      </c>
      <c r="I44" s="12"/>
      <c r="J44" s="12"/>
      <c r="K44" s="12"/>
      <c r="L44" s="12"/>
      <c r="M44" s="12">
        <f t="shared" si="1"/>
        <v>614</v>
      </c>
      <c r="N44" s="14">
        <f t="shared" si="2"/>
        <v>0</v>
      </c>
    </row>
    <row r="45" ht="15" customHeight="1" spans="1:14">
      <c r="A45" s="9">
        <v>42</v>
      </c>
      <c r="B45" s="10" t="s">
        <v>52</v>
      </c>
      <c r="C45" s="11">
        <v>2375</v>
      </c>
      <c r="D45" s="12"/>
      <c r="E45" s="12"/>
      <c r="F45" s="12">
        <f t="shared" si="0"/>
        <v>2375</v>
      </c>
      <c r="G45" s="12"/>
      <c r="H45" s="12"/>
      <c r="I45" s="12"/>
      <c r="J45" s="12"/>
      <c r="K45" s="12">
        <v>2375</v>
      </c>
      <c r="L45" s="12"/>
      <c r="M45" s="12">
        <f t="shared" si="1"/>
        <v>2375</v>
      </c>
      <c r="N45" s="14">
        <f t="shared" si="2"/>
        <v>0</v>
      </c>
    </row>
    <row r="46" ht="15" customHeight="1" spans="1:14">
      <c r="A46" s="9">
        <v>43</v>
      </c>
      <c r="B46" s="10" t="s">
        <v>53</v>
      </c>
      <c r="C46" s="11">
        <v>575</v>
      </c>
      <c r="D46" s="12"/>
      <c r="E46" s="12"/>
      <c r="F46" s="12">
        <f t="shared" si="0"/>
        <v>575</v>
      </c>
      <c r="G46" s="12"/>
      <c r="H46" s="12">
        <v>575</v>
      </c>
      <c r="I46" s="12"/>
      <c r="J46" s="12"/>
      <c r="K46" s="12"/>
      <c r="L46" s="12"/>
      <c r="M46" s="12">
        <f t="shared" si="1"/>
        <v>575</v>
      </c>
      <c r="N46" s="14">
        <f t="shared" si="2"/>
        <v>0</v>
      </c>
    </row>
    <row r="47" ht="15" customHeight="1" spans="1:14">
      <c r="A47" s="9">
        <v>44</v>
      </c>
      <c r="B47" s="10" t="s">
        <v>55</v>
      </c>
      <c r="C47" s="11">
        <v>966</v>
      </c>
      <c r="D47" s="12"/>
      <c r="E47" s="12"/>
      <c r="F47" s="12">
        <f t="shared" si="0"/>
        <v>966</v>
      </c>
      <c r="G47" s="12"/>
      <c r="H47" s="12"/>
      <c r="I47" s="12"/>
      <c r="J47" s="12"/>
      <c r="K47" s="12">
        <v>966</v>
      </c>
      <c r="L47" s="12"/>
      <c r="M47" s="12">
        <f t="shared" si="1"/>
        <v>966</v>
      </c>
      <c r="N47" s="14">
        <f t="shared" si="2"/>
        <v>0</v>
      </c>
    </row>
    <row r="48" ht="15" customHeight="1" spans="1:14">
      <c r="A48" s="9">
        <v>45</v>
      </c>
      <c r="B48" s="10" t="s">
        <v>77</v>
      </c>
      <c r="C48" s="11">
        <v>200</v>
      </c>
      <c r="D48" s="12"/>
      <c r="E48" s="12"/>
      <c r="F48" s="12">
        <f t="shared" si="0"/>
        <v>200</v>
      </c>
      <c r="G48" s="12">
        <v>200</v>
      </c>
      <c r="H48" s="12"/>
      <c r="I48" s="12"/>
      <c r="J48" s="12"/>
      <c r="K48" s="12"/>
      <c r="L48" s="12"/>
      <c r="M48" s="12">
        <f t="shared" si="1"/>
        <v>200</v>
      </c>
      <c r="N48" s="14">
        <f t="shared" si="2"/>
        <v>0</v>
      </c>
    </row>
    <row r="49" ht="15" customHeight="1" spans="1:14">
      <c r="A49" s="9">
        <v>46</v>
      </c>
      <c r="B49" s="10" t="s">
        <v>56</v>
      </c>
      <c r="C49" s="11">
        <v>660</v>
      </c>
      <c r="D49" s="12"/>
      <c r="E49" s="12"/>
      <c r="F49" s="12">
        <f t="shared" ref="F49:F109" si="3">C49-D49-E49</f>
        <v>660</v>
      </c>
      <c r="G49" s="12"/>
      <c r="H49" s="12">
        <v>660</v>
      </c>
      <c r="I49" s="12"/>
      <c r="J49" s="12"/>
      <c r="K49" s="12"/>
      <c r="L49" s="12"/>
      <c r="M49" s="12">
        <f t="shared" ref="M49:M109" si="4">SUM(G49:L49)</f>
        <v>660</v>
      </c>
      <c r="N49" s="14">
        <f t="shared" ref="N49:N109" si="5">F49-M49</f>
        <v>0</v>
      </c>
    </row>
    <row r="50" ht="15" customHeight="1" spans="1:14">
      <c r="A50" s="9">
        <v>47</v>
      </c>
      <c r="B50" s="10" t="s">
        <v>84</v>
      </c>
      <c r="C50" s="11">
        <v>419</v>
      </c>
      <c r="D50" s="12"/>
      <c r="E50" s="12"/>
      <c r="F50" s="12">
        <f t="shared" si="3"/>
        <v>419</v>
      </c>
      <c r="G50" s="12">
        <v>419</v>
      </c>
      <c r="H50" s="12"/>
      <c r="I50" s="12"/>
      <c r="J50" s="12"/>
      <c r="K50" s="12"/>
      <c r="L50" s="12"/>
      <c r="M50" s="12">
        <f t="shared" si="4"/>
        <v>419</v>
      </c>
      <c r="N50" s="14">
        <f t="shared" si="5"/>
        <v>0</v>
      </c>
    </row>
    <row r="51" ht="15" customHeight="1" spans="1:14">
      <c r="A51" s="9">
        <v>48</v>
      </c>
      <c r="B51" s="10" t="s">
        <v>411</v>
      </c>
      <c r="C51" s="11">
        <v>700</v>
      </c>
      <c r="D51" s="12"/>
      <c r="E51" s="12"/>
      <c r="F51" s="12">
        <f t="shared" si="3"/>
        <v>700</v>
      </c>
      <c r="G51" s="12"/>
      <c r="H51" s="12"/>
      <c r="I51" s="12"/>
      <c r="J51" s="12"/>
      <c r="K51" s="12">
        <v>700</v>
      </c>
      <c r="L51" s="12"/>
      <c r="M51" s="12">
        <f t="shared" si="4"/>
        <v>700</v>
      </c>
      <c r="N51" s="14">
        <f t="shared" si="5"/>
        <v>0</v>
      </c>
    </row>
    <row r="52" ht="15" customHeight="1" spans="1:14">
      <c r="A52" s="9">
        <v>49</v>
      </c>
      <c r="B52" s="10" t="s">
        <v>74</v>
      </c>
      <c r="C52" s="11">
        <v>1180</v>
      </c>
      <c r="D52" s="12"/>
      <c r="E52" s="12"/>
      <c r="F52" s="12">
        <f t="shared" si="3"/>
        <v>1180</v>
      </c>
      <c r="G52" s="12"/>
      <c r="H52" s="12">
        <v>1180</v>
      </c>
      <c r="I52" s="12"/>
      <c r="J52" s="12"/>
      <c r="K52" s="12"/>
      <c r="L52" s="12"/>
      <c r="M52" s="12">
        <f t="shared" si="4"/>
        <v>1180</v>
      </c>
      <c r="N52" s="14">
        <f t="shared" si="5"/>
        <v>0</v>
      </c>
    </row>
    <row r="53" ht="15" customHeight="1" spans="1:14">
      <c r="A53" s="9">
        <v>50</v>
      </c>
      <c r="B53" s="10" t="s">
        <v>75</v>
      </c>
      <c r="C53" s="11">
        <v>728</v>
      </c>
      <c r="D53" s="12"/>
      <c r="E53" s="12"/>
      <c r="F53" s="12">
        <f t="shared" si="3"/>
        <v>728</v>
      </c>
      <c r="G53" s="12"/>
      <c r="H53" s="12">
        <v>728</v>
      </c>
      <c r="I53" s="12"/>
      <c r="J53" s="12"/>
      <c r="K53" s="12"/>
      <c r="L53" s="12"/>
      <c r="M53" s="12">
        <f t="shared" si="4"/>
        <v>728</v>
      </c>
      <c r="N53" s="14">
        <f t="shared" si="5"/>
        <v>0</v>
      </c>
    </row>
    <row r="54" ht="15" customHeight="1" spans="1:14">
      <c r="A54" s="9">
        <v>51</v>
      </c>
      <c r="B54" s="10" t="s">
        <v>82</v>
      </c>
      <c r="C54" s="11">
        <v>322</v>
      </c>
      <c r="D54" s="12"/>
      <c r="E54" s="12"/>
      <c r="F54" s="12">
        <f t="shared" si="3"/>
        <v>322</v>
      </c>
      <c r="G54" s="12"/>
      <c r="H54" s="12">
        <v>322</v>
      </c>
      <c r="I54" s="12"/>
      <c r="J54" s="12"/>
      <c r="K54" s="12"/>
      <c r="L54" s="12"/>
      <c r="M54" s="12">
        <f t="shared" si="4"/>
        <v>322</v>
      </c>
      <c r="N54" s="14">
        <f t="shared" si="5"/>
        <v>0</v>
      </c>
    </row>
    <row r="55" ht="15" customHeight="1" spans="1:14">
      <c r="A55" s="9">
        <v>52</v>
      </c>
      <c r="B55" s="10" t="s">
        <v>85</v>
      </c>
      <c r="C55" s="11">
        <v>4431</v>
      </c>
      <c r="D55" s="12"/>
      <c r="E55" s="12">
        <v>5</v>
      </c>
      <c r="F55" s="12">
        <f t="shared" si="3"/>
        <v>4426</v>
      </c>
      <c r="G55" s="12"/>
      <c r="H55" s="12">
        <v>4426</v>
      </c>
      <c r="I55" s="12"/>
      <c r="J55" s="12"/>
      <c r="K55" s="12"/>
      <c r="L55" s="12"/>
      <c r="M55" s="12">
        <f t="shared" si="4"/>
        <v>4426</v>
      </c>
      <c r="N55" s="14">
        <f t="shared" si="5"/>
        <v>0</v>
      </c>
    </row>
    <row r="56" ht="15" customHeight="1" spans="1:14">
      <c r="A56" s="9">
        <v>53</v>
      </c>
      <c r="B56" s="10" t="s">
        <v>86</v>
      </c>
      <c r="C56" s="11">
        <v>862</v>
      </c>
      <c r="D56" s="12"/>
      <c r="E56" s="12"/>
      <c r="F56" s="12">
        <f t="shared" si="3"/>
        <v>862</v>
      </c>
      <c r="G56" s="12"/>
      <c r="H56" s="12">
        <v>862</v>
      </c>
      <c r="I56" s="12"/>
      <c r="J56" s="12"/>
      <c r="K56" s="12"/>
      <c r="L56" s="12"/>
      <c r="M56" s="12">
        <f t="shared" si="4"/>
        <v>862</v>
      </c>
      <c r="N56" s="14">
        <f t="shared" si="5"/>
        <v>0</v>
      </c>
    </row>
    <row r="57" ht="15" customHeight="1" spans="1:14">
      <c r="A57" s="9">
        <v>54</v>
      </c>
      <c r="B57" s="10" t="s">
        <v>57</v>
      </c>
      <c r="C57" s="11">
        <v>9558</v>
      </c>
      <c r="D57" s="12"/>
      <c r="E57" s="12"/>
      <c r="F57" s="12">
        <f t="shared" si="3"/>
        <v>9558</v>
      </c>
      <c r="G57" s="12"/>
      <c r="H57" s="12"/>
      <c r="I57" s="12"/>
      <c r="J57" s="12"/>
      <c r="K57" s="12">
        <v>9558</v>
      </c>
      <c r="L57" s="12"/>
      <c r="M57" s="12">
        <f t="shared" si="4"/>
        <v>9558</v>
      </c>
      <c r="N57" s="14">
        <f t="shared" si="5"/>
        <v>0</v>
      </c>
    </row>
    <row r="58" ht="15" customHeight="1" spans="1:14">
      <c r="A58" s="9">
        <v>55</v>
      </c>
      <c r="B58" s="10" t="s">
        <v>59</v>
      </c>
      <c r="C58" s="11">
        <v>280</v>
      </c>
      <c r="D58" s="12"/>
      <c r="E58" s="12"/>
      <c r="F58" s="12">
        <f t="shared" si="3"/>
        <v>280</v>
      </c>
      <c r="G58" s="12"/>
      <c r="H58" s="12">
        <v>280</v>
      </c>
      <c r="I58" s="12"/>
      <c r="J58" s="12"/>
      <c r="K58" s="12"/>
      <c r="L58" s="12"/>
      <c r="M58" s="12">
        <f t="shared" si="4"/>
        <v>280</v>
      </c>
      <c r="N58" s="14">
        <f t="shared" si="5"/>
        <v>0</v>
      </c>
    </row>
    <row r="59" ht="15" customHeight="1" spans="1:14">
      <c r="A59" s="9">
        <v>56</v>
      </c>
      <c r="B59" s="10" t="s">
        <v>60</v>
      </c>
      <c r="C59" s="11">
        <v>280</v>
      </c>
      <c r="D59" s="12"/>
      <c r="E59" s="12"/>
      <c r="F59" s="12">
        <f t="shared" si="3"/>
        <v>280</v>
      </c>
      <c r="G59" s="12">
        <v>280</v>
      </c>
      <c r="H59" s="12"/>
      <c r="I59" s="12"/>
      <c r="J59" s="12"/>
      <c r="K59" s="12"/>
      <c r="L59" s="12"/>
      <c r="M59" s="12">
        <f t="shared" si="4"/>
        <v>280</v>
      </c>
      <c r="N59" s="14">
        <f t="shared" si="5"/>
        <v>0</v>
      </c>
    </row>
    <row r="60" ht="15" customHeight="1" spans="1:14">
      <c r="A60" s="9">
        <v>57</v>
      </c>
      <c r="B60" s="10" t="s">
        <v>62</v>
      </c>
      <c r="C60" s="11">
        <v>1380</v>
      </c>
      <c r="D60" s="12">
        <v>92</v>
      </c>
      <c r="E60" s="12">
        <v>8</v>
      </c>
      <c r="F60" s="12">
        <f t="shared" si="3"/>
        <v>1280</v>
      </c>
      <c r="G60" s="12"/>
      <c r="H60" s="12">
        <v>1280</v>
      </c>
      <c r="I60" s="12"/>
      <c r="J60" s="12"/>
      <c r="K60" s="12"/>
      <c r="L60" s="12"/>
      <c r="M60" s="12">
        <f t="shared" si="4"/>
        <v>1280</v>
      </c>
      <c r="N60" s="14">
        <f t="shared" si="5"/>
        <v>0</v>
      </c>
    </row>
    <row r="61" ht="15" customHeight="1" spans="1:14">
      <c r="A61" s="9">
        <v>58</v>
      </c>
      <c r="B61" s="10" t="s">
        <v>64</v>
      </c>
      <c r="C61" s="11">
        <v>2675</v>
      </c>
      <c r="D61" s="12"/>
      <c r="E61" s="12"/>
      <c r="F61" s="12">
        <f t="shared" si="3"/>
        <v>2675</v>
      </c>
      <c r="G61" s="12"/>
      <c r="H61" s="12">
        <v>2675</v>
      </c>
      <c r="I61" s="12"/>
      <c r="J61" s="12"/>
      <c r="K61" s="12"/>
      <c r="L61" s="12"/>
      <c r="M61" s="12">
        <f t="shared" si="4"/>
        <v>2675</v>
      </c>
      <c r="N61" s="14">
        <f t="shared" si="5"/>
        <v>0</v>
      </c>
    </row>
    <row r="62" ht="15" customHeight="1" spans="1:14">
      <c r="A62" s="9">
        <v>59</v>
      </c>
      <c r="B62" s="10" t="s">
        <v>65</v>
      </c>
      <c r="C62" s="11">
        <v>1084</v>
      </c>
      <c r="D62" s="12"/>
      <c r="E62" s="12"/>
      <c r="F62" s="12">
        <f t="shared" si="3"/>
        <v>1084</v>
      </c>
      <c r="G62" s="12"/>
      <c r="H62" s="12">
        <v>1084</v>
      </c>
      <c r="I62" s="12"/>
      <c r="J62" s="12"/>
      <c r="K62" s="12"/>
      <c r="L62" s="12"/>
      <c r="M62" s="12">
        <f t="shared" si="4"/>
        <v>1084</v>
      </c>
      <c r="N62" s="14">
        <f t="shared" si="5"/>
        <v>0</v>
      </c>
    </row>
    <row r="63" ht="15" customHeight="1" spans="1:14">
      <c r="A63" s="9">
        <v>60</v>
      </c>
      <c r="B63" s="10" t="s">
        <v>67</v>
      </c>
      <c r="C63" s="11">
        <v>2136</v>
      </c>
      <c r="D63" s="12"/>
      <c r="E63" s="12"/>
      <c r="F63" s="12">
        <f t="shared" si="3"/>
        <v>2136</v>
      </c>
      <c r="G63" s="12"/>
      <c r="H63" s="12">
        <v>2136</v>
      </c>
      <c r="I63" s="12"/>
      <c r="J63" s="12"/>
      <c r="K63" s="12"/>
      <c r="L63" s="12"/>
      <c r="M63" s="12">
        <f t="shared" si="4"/>
        <v>2136</v>
      </c>
      <c r="N63" s="14">
        <f t="shared" si="5"/>
        <v>0</v>
      </c>
    </row>
    <row r="64" ht="15" customHeight="1" spans="1:14">
      <c r="A64" s="9">
        <v>61</v>
      </c>
      <c r="B64" s="10" t="s">
        <v>68</v>
      </c>
      <c r="C64" s="11">
        <v>380</v>
      </c>
      <c r="D64" s="12"/>
      <c r="E64" s="12"/>
      <c r="F64" s="12">
        <f t="shared" si="3"/>
        <v>380</v>
      </c>
      <c r="G64" s="12"/>
      <c r="H64" s="12">
        <v>380</v>
      </c>
      <c r="I64" s="12"/>
      <c r="J64" s="12"/>
      <c r="K64" s="12"/>
      <c r="L64" s="12"/>
      <c r="M64" s="12">
        <f t="shared" si="4"/>
        <v>380</v>
      </c>
      <c r="N64" s="14">
        <f t="shared" si="5"/>
        <v>0</v>
      </c>
    </row>
    <row r="65" ht="15" customHeight="1" spans="1:14">
      <c r="A65" s="9">
        <v>62</v>
      </c>
      <c r="B65" s="10" t="s">
        <v>69</v>
      </c>
      <c r="C65" s="11">
        <v>1235</v>
      </c>
      <c r="D65" s="12">
        <v>330</v>
      </c>
      <c r="E65" s="12"/>
      <c r="F65" s="12">
        <f t="shared" si="3"/>
        <v>905</v>
      </c>
      <c r="G65" s="12"/>
      <c r="H65" s="12">
        <v>905</v>
      </c>
      <c r="I65" s="12"/>
      <c r="J65" s="12"/>
      <c r="K65" s="12"/>
      <c r="L65" s="12"/>
      <c r="M65" s="12">
        <f t="shared" si="4"/>
        <v>905</v>
      </c>
      <c r="N65" s="14">
        <f t="shared" si="5"/>
        <v>0</v>
      </c>
    </row>
    <row r="66" ht="15" customHeight="1" spans="1:14">
      <c r="A66" s="9">
        <v>63</v>
      </c>
      <c r="B66" s="10" t="s">
        <v>614</v>
      </c>
      <c r="C66" s="11">
        <v>1020</v>
      </c>
      <c r="D66" s="12"/>
      <c r="E66" s="12"/>
      <c r="F66" s="12">
        <f t="shared" si="3"/>
        <v>1020</v>
      </c>
      <c r="G66" s="12"/>
      <c r="H66" s="12">
        <v>1020</v>
      </c>
      <c r="I66" s="12"/>
      <c r="J66" s="12"/>
      <c r="K66" s="12"/>
      <c r="L66" s="12"/>
      <c r="M66" s="12">
        <f t="shared" si="4"/>
        <v>1020</v>
      </c>
      <c r="N66" s="14">
        <f t="shared" si="5"/>
        <v>0</v>
      </c>
    </row>
    <row r="67" ht="15" customHeight="1" spans="1:14">
      <c r="A67" s="9">
        <v>64</v>
      </c>
      <c r="B67" s="10" t="s">
        <v>70</v>
      </c>
      <c r="C67" s="11">
        <v>550</v>
      </c>
      <c r="D67" s="12"/>
      <c r="E67" s="12"/>
      <c r="F67" s="12">
        <f t="shared" si="3"/>
        <v>550</v>
      </c>
      <c r="G67" s="12"/>
      <c r="H67" s="12">
        <v>550</v>
      </c>
      <c r="I67" s="12"/>
      <c r="J67" s="12"/>
      <c r="K67" s="12"/>
      <c r="L67" s="12"/>
      <c r="M67" s="12">
        <f t="shared" si="4"/>
        <v>550</v>
      </c>
      <c r="N67" s="14">
        <f t="shared" si="5"/>
        <v>0</v>
      </c>
    </row>
    <row r="68" ht="15" customHeight="1" spans="1:14">
      <c r="A68" s="9">
        <v>65</v>
      </c>
      <c r="B68" s="10" t="s">
        <v>71</v>
      </c>
      <c r="C68" s="11">
        <v>320</v>
      </c>
      <c r="D68" s="12"/>
      <c r="E68" s="12"/>
      <c r="F68" s="12">
        <f t="shared" si="3"/>
        <v>320</v>
      </c>
      <c r="G68" s="12">
        <v>320</v>
      </c>
      <c r="H68" s="12"/>
      <c r="I68" s="12"/>
      <c r="J68" s="12"/>
      <c r="K68" s="12"/>
      <c r="L68" s="12"/>
      <c r="M68" s="12">
        <f t="shared" si="4"/>
        <v>320</v>
      </c>
      <c r="N68" s="14">
        <f t="shared" si="5"/>
        <v>0</v>
      </c>
    </row>
    <row r="69" ht="15" customHeight="1" spans="1:14">
      <c r="A69" s="9">
        <v>66</v>
      </c>
      <c r="B69" s="10" t="s">
        <v>615</v>
      </c>
      <c r="C69" s="11">
        <v>585</v>
      </c>
      <c r="D69" s="12"/>
      <c r="E69" s="12"/>
      <c r="F69" s="12">
        <f t="shared" si="3"/>
        <v>585</v>
      </c>
      <c r="G69" s="12"/>
      <c r="H69" s="12"/>
      <c r="I69" s="12"/>
      <c r="J69" s="12"/>
      <c r="K69" s="12">
        <v>585</v>
      </c>
      <c r="L69" s="12"/>
      <c r="M69" s="12">
        <f t="shared" si="4"/>
        <v>585</v>
      </c>
      <c r="N69" s="14">
        <f t="shared" si="5"/>
        <v>0</v>
      </c>
    </row>
    <row r="70" ht="15" customHeight="1" spans="1:14">
      <c r="A70" s="9">
        <v>67</v>
      </c>
      <c r="B70" s="10" t="s">
        <v>73</v>
      </c>
      <c r="C70" s="11">
        <v>27</v>
      </c>
      <c r="D70" s="12"/>
      <c r="E70" s="12"/>
      <c r="F70" s="12">
        <f t="shared" si="3"/>
        <v>27</v>
      </c>
      <c r="G70" s="12"/>
      <c r="H70" s="12">
        <v>27</v>
      </c>
      <c r="I70" s="12"/>
      <c r="J70" s="12"/>
      <c r="K70" s="12"/>
      <c r="L70" s="12"/>
      <c r="M70" s="12">
        <f t="shared" si="4"/>
        <v>27</v>
      </c>
      <c r="N70" s="14">
        <f t="shared" si="5"/>
        <v>0</v>
      </c>
    </row>
    <row r="71" ht="15" customHeight="1" spans="1:14">
      <c r="A71" s="9">
        <v>68</v>
      </c>
      <c r="B71" s="10" t="s">
        <v>79</v>
      </c>
      <c r="C71" s="11">
        <v>610</v>
      </c>
      <c r="D71" s="12"/>
      <c r="E71" s="12"/>
      <c r="F71" s="12">
        <f t="shared" si="3"/>
        <v>610</v>
      </c>
      <c r="G71" s="12"/>
      <c r="H71" s="12">
        <v>610</v>
      </c>
      <c r="I71" s="12"/>
      <c r="J71" s="12"/>
      <c r="K71" s="12"/>
      <c r="L71" s="12"/>
      <c r="M71" s="12">
        <f t="shared" si="4"/>
        <v>610</v>
      </c>
      <c r="N71" s="14">
        <f t="shared" si="5"/>
        <v>0</v>
      </c>
    </row>
    <row r="72" ht="15" customHeight="1" spans="1:14">
      <c r="A72" s="9">
        <v>69</v>
      </c>
      <c r="B72" s="10" t="s">
        <v>616</v>
      </c>
      <c r="C72" s="11">
        <v>2625</v>
      </c>
      <c r="D72" s="12"/>
      <c r="E72" s="12"/>
      <c r="F72" s="12">
        <f t="shared" si="3"/>
        <v>2625</v>
      </c>
      <c r="G72" s="12"/>
      <c r="H72" s="12">
        <v>2625</v>
      </c>
      <c r="I72" s="12"/>
      <c r="J72" s="12"/>
      <c r="K72" s="12"/>
      <c r="L72" s="12"/>
      <c r="M72" s="12">
        <f t="shared" si="4"/>
        <v>2625</v>
      </c>
      <c r="N72" s="14">
        <f t="shared" si="5"/>
        <v>0</v>
      </c>
    </row>
    <row r="73" s="2" customFormat="1" ht="21" customHeight="1" spans="1:14">
      <c r="A73" s="14"/>
      <c r="B73" s="14" t="s">
        <v>27</v>
      </c>
      <c r="C73" s="15">
        <f t="shared" ref="C73:M73" si="6">SUM(C4:C72)</f>
        <v>120803</v>
      </c>
      <c r="D73" s="15">
        <f t="shared" si="6"/>
        <v>4532.5</v>
      </c>
      <c r="E73" s="15">
        <f t="shared" si="6"/>
        <v>523.5</v>
      </c>
      <c r="F73" s="15">
        <f t="shared" si="6"/>
        <v>115747</v>
      </c>
      <c r="G73" s="15">
        <f t="shared" si="6"/>
        <v>11463</v>
      </c>
      <c r="H73" s="15">
        <f t="shared" si="6"/>
        <v>57745</v>
      </c>
      <c r="I73" s="15">
        <f t="shared" si="6"/>
        <v>0</v>
      </c>
      <c r="J73" s="15">
        <f t="shared" si="6"/>
        <v>0</v>
      </c>
      <c r="K73" s="15">
        <f t="shared" si="6"/>
        <v>46539</v>
      </c>
      <c r="L73" s="15">
        <f t="shared" si="6"/>
        <v>0</v>
      </c>
      <c r="M73" s="15">
        <f t="shared" si="6"/>
        <v>115747</v>
      </c>
      <c r="N73" s="14">
        <f t="shared" si="5"/>
        <v>0</v>
      </c>
    </row>
    <row r="74" ht="15" customHeight="1" spans="1:14">
      <c r="A74" s="9">
        <v>1</v>
      </c>
      <c r="B74" s="10" t="s">
        <v>28</v>
      </c>
      <c r="C74" s="16">
        <v>21783</v>
      </c>
      <c r="D74" s="12"/>
      <c r="E74" s="12"/>
      <c r="F74" s="12">
        <f t="shared" ref="F74:F77" si="7">C74-D74-E74</f>
        <v>21783</v>
      </c>
      <c r="G74" s="12"/>
      <c r="H74" s="12"/>
      <c r="I74" s="12"/>
      <c r="J74" s="12"/>
      <c r="K74" s="12">
        <v>21738</v>
      </c>
      <c r="L74" s="12"/>
      <c r="M74" s="12"/>
      <c r="N74" s="14"/>
    </row>
    <row r="75" ht="15" customHeight="1" spans="1:14">
      <c r="A75" s="9">
        <v>2</v>
      </c>
      <c r="B75" s="10" t="s">
        <v>29</v>
      </c>
      <c r="C75" s="11">
        <v>9081</v>
      </c>
      <c r="D75" s="12"/>
      <c r="E75" s="12"/>
      <c r="F75" s="12">
        <f t="shared" si="7"/>
        <v>9081</v>
      </c>
      <c r="G75" s="12"/>
      <c r="H75" s="12"/>
      <c r="I75" s="12"/>
      <c r="J75" s="12"/>
      <c r="K75" s="12">
        <v>9081</v>
      </c>
      <c r="L75" s="12"/>
      <c r="M75" s="12"/>
      <c r="N75" s="14"/>
    </row>
    <row r="76" ht="15" customHeight="1" spans="1:14">
      <c r="A76" s="9">
        <v>3</v>
      </c>
      <c r="B76" s="10" t="s">
        <v>30</v>
      </c>
      <c r="C76" s="11">
        <v>2689.9</v>
      </c>
      <c r="D76" s="12"/>
      <c r="E76" s="12"/>
      <c r="F76" s="12">
        <f t="shared" si="7"/>
        <v>2689.9</v>
      </c>
      <c r="G76" s="12"/>
      <c r="H76" s="12"/>
      <c r="I76" s="12"/>
      <c r="J76" s="12"/>
      <c r="K76" s="12">
        <v>2689.9</v>
      </c>
      <c r="L76" s="12"/>
      <c r="M76" s="12"/>
      <c r="N76" s="14"/>
    </row>
    <row r="77" s="3" customFormat="1" ht="15" customHeight="1" spans="1:14">
      <c r="A77" s="15">
        <v>4</v>
      </c>
      <c r="B77" s="12" t="s">
        <v>7</v>
      </c>
      <c r="C77" s="16">
        <v>11200</v>
      </c>
      <c r="D77" s="12"/>
      <c r="E77" s="12"/>
      <c r="F77" s="12">
        <f t="shared" si="7"/>
        <v>11200</v>
      </c>
      <c r="G77" s="12"/>
      <c r="H77" s="12"/>
      <c r="I77" s="12"/>
      <c r="J77" s="12"/>
      <c r="K77" s="12">
        <v>11200</v>
      </c>
      <c r="L77" s="12"/>
      <c r="M77" s="12"/>
      <c r="N77" s="15"/>
    </row>
    <row r="78" s="2" customFormat="1" ht="21" customHeight="1" spans="1:14">
      <c r="A78" s="14"/>
      <c r="B78" s="14" t="s">
        <v>27</v>
      </c>
      <c r="C78" s="15">
        <f t="shared" ref="C78:N78" si="8">SUM(C74:C77)</f>
        <v>44753.9</v>
      </c>
      <c r="D78" s="15">
        <f t="shared" si="8"/>
        <v>0</v>
      </c>
      <c r="E78" s="15">
        <f t="shared" si="8"/>
        <v>0</v>
      </c>
      <c r="F78" s="15">
        <f t="shared" si="8"/>
        <v>44753.9</v>
      </c>
      <c r="G78" s="15">
        <f t="shared" si="8"/>
        <v>0</v>
      </c>
      <c r="H78" s="15">
        <f t="shared" si="8"/>
        <v>0</v>
      </c>
      <c r="I78" s="15">
        <f t="shared" si="8"/>
        <v>0</v>
      </c>
      <c r="J78" s="15">
        <f t="shared" si="8"/>
        <v>0</v>
      </c>
      <c r="K78" s="15">
        <f t="shared" si="8"/>
        <v>44708.9</v>
      </c>
      <c r="L78" s="15">
        <f t="shared" si="8"/>
        <v>0</v>
      </c>
      <c r="M78" s="15">
        <f t="shared" si="8"/>
        <v>0</v>
      </c>
      <c r="N78" s="15">
        <f t="shared" si="8"/>
        <v>0</v>
      </c>
    </row>
    <row r="79" s="2" customFormat="1" ht="21" customHeight="1" spans="1:14">
      <c r="A79" s="14"/>
      <c r="B79" s="14" t="s">
        <v>31</v>
      </c>
      <c r="C79" s="15">
        <f>C73+C78</f>
        <v>165556.9</v>
      </c>
      <c r="D79" s="15">
        <f t="shared" ref="D79:N79" si="9">D73+D78</f>
        <v>4532.5</v>
      </c>
      <c r="E79" s="15">
        <f t="shared" si="9"/>
        <v>523.5</v>
      </c>
      <c r="F79" s="15">
        <f t="shared" si="9"/>
        <v>160500.9</v>
      </c>
      <c r="G79" s="15">
        <f t="shared" si="9"/>
        <v>11463</v>
      </c>
      <c r="H79" s="15">
        <f t="shared" si="9"/>
        <v>57745</v>
      </c>
      <c r="I79" s="15">
        <f t="shared" si="9"/>
        <v>0</v>
      </c>
      <c r="J79" s="15">
        <f t="shared" si="9"/>
        <v>0</v>
      </c>
      <c r="K79" s="15">
        <f t="shared" si="9"/>
        <v>91247.9</v>
      </c>
      <c r="L79" s="15">
        <f t="shared" si="9"/>
        <v>0</v>
      </c>
      <c r="M79" s="15">
        <f t="shared" si="9"/>
        <v>115747</v>
      </c>
      <c r="N79" s="15">
        <f t="shared" si="9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9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K46" sqref="K46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617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435</v>
      </c>
      <c r="C4" s="11">
        <v>1610</v>
      </c>
      <c r="D4" s="12"/>
      <c r="E4" s="12"/>
      <c r="F4" s="12">
        <f>C4-D4-E4</f>
        <v>1610</v>
      </c>
      <c r="G4" s="12"/>
      <c r="H4" s="12"/>
      <c r="I4" s="12"/>
      <c r="J4" s="12"/>
      <c r="K4" s="12">
        <v>1610</v>
      </c>
      <c r="L4" s="12"/>
      <c r="M4" s="12">
        <f>SUM(G4:L4)</f>
        <v>1610</v>
      </c>
      <c r="N4" s="14">
        <f>F4-M4</f>
        <v>0</v>
      </c>
    </row>
    <row r="5" ht="15" customHeight="1" spans="1:14">
      <c r="A5" s="9">
        <v>2</v>
      </c>
      <c r="B5" s="10" t="s">
        <v>436</v>
      </c>
      <c r="C5" s="11">
        <v>2810</v>
      </c>
      <c r="D5" s="12"/>
      <c r="E5" s="12"/>
      <c r="F5" s="12">
        <f>C5-D5-E5</f>
        <v>2810</v>
      </c>
      <c r="G5" s="12">
        <v>2810</v>
      </c>
      <c r="H5" s="12"/>
      <c r="I5" s="12"/>
      <c r="J5" s="12"/>
      <c r="K5" s="12"/>
      <c r="L5" s="12"/>
      <c r="M5" s="12">
        <f>SUM(G5:L5)</f>
        <v>2810</v>
      </c>
      <c r="N5" s="14">
        <f>F5-M5</f>
        <v>0</v>
      </c>
    </row>
    <row r="6" ht="15" customHeight="1" spans="1:14">
      <c r="A6" s="9">
        <v>3</v>
      </c>
      <c r="B6" s="10" t="s">
        <v>439</v>
      </c>
      <c r="C6" s="11">
        <v>600</v>
      </c>
      <c r="D6" s="12"/>
      <c r="E6" s="12"/>
      <c r="F6" s="12">
        <f t="shared" ref="F6:F30" si="0">C6-D6-E6</f>
        <v>600</v>
      </c>
      <c r="G6" s="12">
        <v>600</v>
      </c>
      <c r="H6" s="12"/>
      <c r="I6" s="12"/>
      <c r="J6" s="12"/>
      <c r="K6" s="12"/>
      <c r="L6" s="12"/>
      <c r="M6" s="12">
        <f t="shared" ref="M6:M30" si="1">SUM(G6:L6)</f>
        <v>600</v>
      </c>
      <c r="N6" s="14">
        <f t="shared" ref="N6:N30" si="2">F6-M6</f>
        <v>0</v>
      </c>
    </row>
    <row r="7" ht="15" customHeight="1" spans="1:14">
      <c r="A7" s="9">
        <v>4</v>
      </c>
      <c r="B7" s="10" t="s">
        <v>441</v>
      </c>
      <c r="C7" s="11">
        <v>1625</v>
      </c>
      <c r="D7" s="12"/>
      <c r="E7" s="12"/>
      <c r="F7" s="12">
        <f t="shared" si="0"/>
        <v>1625</v>
      </c>
      <c r="G7" s="12"/>
      <c r="H7" s="12"/>
      <c r="I7" s="12"/>
      <c r="J7" s="12"/>
      <c r="K7" s="12">
        <v>1625</v>
      </c>
      <c r="L7" s="12"/>
      <c r="M7" s="12">
        <f t="shared" si="1"/>
        <v>1625</v>
      </c>
      <c r="N7" s="14">
        <f t="shared" si="2"/>
        <v>0</v>
      </c>
    </row>
    <row r="8" ht="15" customHeight="1" spans="1:14">
      <c r="A8" s="9">
        <v>5</v>
      </c>
      <c r="B8" s="10" t="s">
        <v>442</v>
      </c>
      <c r="C8" s="11">
        <v>3670</v>
      </c>
      <c r="D8" s="12">
        <v>1190</v>
      </c>
      <c r="E8" s="12"/>
      <c r="F8" s="12">
        <f t="shared" si="0"/>
        <v>2480</v>
      </c>
      <c r="G8" s="12"/>
      <c r="H8" s="12">
        <v>2470</v>
      </c>
      <c r="I8" s="12"/>
      <c r="J8" s="12"/>
      <c r="K8" s="12">
        <v>10</v>
      </c>
      <c r="L8" s="12"/>
      <c r="M8" s="12">
        <f t="shared" si="1"/>
        <v>2480</v>
      </c>
      <c r="N8" s="14">
        <f t="shared" si="2"/>
        <v>0</v>
      </c>
    </row>
    <row r="9" ht="15" customHeight="1" spans="1:14">
      <c r="A9" s="9">
        <v>6</v>
      </c>
      <c r="B9" s="10" t="s">
        <v>443</v>
      </c>
      <c r="C9" s="11">
        <v>1250</v>
      </c>
      <c r="D9" s="12">
        <v>25</v>
      </c>
      <c r="E9" s="12"/>
      <c r="F9" s="12">
        <f t="shared" si="0"/>
        <v>1225</v>
      </c>
      <c r="G9" s="12"/>
      <c r="H9" s="12"/>
      <c r="I9" s="12"/>
      <c r="J9" s="12"/>
      <c r="K9" s="12">
        <v>1225</v>
      </c>
      <c r="L9" s="12"/>
      <c r="M9" s="12">
        <f t="shared" si="1"/>
        <v>1225</v>
      </c>
      <c r="N9" s="14">
        <f t="shared" si="2"/>
        <v>0</v>
      </c>
    </row>
    <row r="10" ht="15" customHeight="1" spans="1:14">
      <c r="A10" s="9">
        <v>7</v>
      </c>
      <c r="B10" s="10" t="s">
        <v>444</v>
      </c>
      <c r="C10" s="11">
        <v>175</v>
      </c>
      <c r="D10" s="12"/>
      <c r="E10" s="12"/>
      <c r="F10" s="12">
        <f t="shared" si="0"/>
        <v>175</v>
      </c>
      <c r="G10" s="12">
        <v>175</v>
      </c>
      <c r="H10" s="12"/>
      <c r="I10" s="12"/>
      <c r="J10" s="12"/>
      <c r="K10" s="12"/>
      <c r="L10" s="12"/>
      <c r="M10" s="12">
        <f t="shared" si="1"/>
        <v>175</v>
      </c>
      <c r="N10" s="14">
        <f t="shared" si="2"/>
        <v>0</v>
      </c>
    </row>
    <row r="11" ht="15" customHeight="1" spans="1:14">
      <c r="A11" s="9">
        <v>8</v>
      </c>
      <c r="B11" s="10" t="s">
        <v>618</v>
      </c>
      <c r="C11" s="11">
        <v>800</v>
      </c>
      <c r="D11" s="12"/>
      <c r="E11" s="12"/>
      <c r="F11" s="12">
        <f t="shared" si="0"/>
        <v>800</v>
      </c>
      <c r="G11" s="12">
        <v>800</v>
      </c>
      <c r="H11" s="12"/>
      <c r="I11" s="12"/>
      <c r="J11" s="12"/>
      <c r="K11" s="12"/>
      <c r="L11" s="12"/>
      <c r="M11" s="12">
        <f t="shared" si="1"/>
        <v>800</v>
      </c>
      <c r="N11" s="14">
        <f t="shared" si="2"/>
        <v>0</v>
      </c>
    </row>
    <row r="12" ht="15" customHeight="1" spans="1:14">
      <c r="A12" s="9">
        <v>9</v>
      </c>
      <c r="B12" s="10" t="s">
        <v>484</v>
      </c>
      <c r="C12" s="11">
        <v>575</v>
      </c>
      <c r="D12" s="12"/>
      <c r="E12" s="12"/>
      <c r="F12" s="12">
        <f t="shared" si="0"/>
        <v>575</v>
      </c>
      <c r="G12" s="12"/>
      <c r="H12" s="12"/>
      <c r="I12" s="12"/>
      <c r="J12" s="12"/>
      <c r="K12" s="12">
        <v>575</v>
      </c>
      <c r="L12" s="12"/>
      <c r="M12" s="12">
        <f t="shared" si="1"/>
        <v>575</v>
      </c>
      <c r="N12" s="14">
        <f t="shared" si="2"/>
        <v>0</v>
      </c>
    </row>
    <row r="13" ht="15" customHeight="1" spans="1:14">
      <c r="A13" s="9">
        <v>10</v>
      </c>
      <c r="B13" s="10" t="s">
        <v>619</v>
      </c>
      <c r="C13" s="11">
        <v>2030</v>
      </c>
      <c r="D13" s="12"/>
      <c r="E13" s="12"/>
      <c r="F13" s="12">
        <f t="shared" si="0"/>
        <v>2030</v>
      </c>
      <c r="G13" s="12"/>
      <c r="H13" s="12">
        <v>2030</v>
      </c>
      <c r="I13" s="12"/>
      <c r="J13" s="12"/>
      <c r="K13" s="12"/>
      <c r="L13" s="12"/>
      <c r="M13" s="12">
        <f t="shared" si="1"/>
        <v>2030</v>
      </c>
      <c r="N13" s="14">
        <f t="shared" si="2"/>
        <v>0</v>
      </c>
    </row>
    <row r="14" ht="15" customHeight="1" spans="1:14">
      <c r="A14" s="9">
        <v>11</v>
      </c>
      <c r="B14" s="10" t="s">
        <v>620</v>
      </c>
      <c r="C14" s="11">
        <v>400</v>
      </c>
      <c r="D14" s="12"/>
      <c r="E14" s="12"/>
      <c r="F14" s="12">
        <f t="shared" si="0"/>
        <v>400</v>
      </c>
      <c r="G14" s="12">
        <v>400</v>
      </c>
      <c r="H14" s="12"/>
      <c r="I14" s="12"/>
      <c r="J14" s="12"/>
      <c r="K14" s="12"/>
      <c r="L14" s="12"/>
      <c r="M14" s="12">
        <f t="shared" si="1"/>
        <v>400</v>
      </c>
      <c r="N14" s="14">
        <f t="shared" si="2"/>
        <v>0</v>
      </c>
    </row>
    <row r="15" ht="15" customHeight="1" spans="1:14">
      <c r="A15" s="9">
        <v>12</v>
      </c>
      <c r="B15" s="10" t="s">
        <v>621</v>
      </c>
      <c r="C15" s="11">
        <v>675</v>
      </c>
      <c r="D15" s="12"/>
      <c r="E15" s="12"/>
      <c r="F15" s="12">
        <f t="shared" si="0"/>
        <v>675</v>
      </c>
      <c r="G15" s="12"/>
      <c r="H15" s="12">
        <v>675</v>
      </c>
      <c r="I15" s="12"/>
      <c r="J15" s="12"/>
      <c r="K15" s="12"/>
      <c r="L15" s="12"/>
      <c r="M15" s="12">
        <f t="shared" si="1"/>
        <v>675</v>
      </c>
      <c r="N15" s="14">
        <f t="shared" si="2"/>
        <v>0</v>
      </c>
    </row>
    <row r="16" ht="15" customHeight="1" spans="1:14">
      <c r="A16" s="9">
        <v>13</v>
      </c>
      <c r="B16" s="10" t="s">
        <v>486</v>
      </c>
      <c r="C16" s="11">
        <v>1180</v>
      </c>
      <c r="D16" s="12">
        <v>1180</v>
      </c>
      <c r="E16" s="12"/>
      <c r="F16" s="12">
        <f t="shared" si="0"/>
        <v>0</v>
      </c>
      <c r="G16" s="12"/>
      <c r="H16" s="12"/>
      <c r="I16" s="12"/>
      <c r="J16" s="12"/>
      <c r="K16" s="12"/>
      <c r="L16" s="12"/>
      <c r="M16" s="12">
        <f t="shared" si="1"/>
        <v>0</v>
      </c>
      <c r="N16" s="14">
        <f t="shared" si="2"/>
        <v>0</v>
      </c>
    </row>
    <row r="17" ht="15" customHeight="1" spans="1:14">
      <c r="A17" s="9">
        <v>14</v>
      </c>
      <c r="B17" s="10" t="s">
        <v>448</v>
      </c>
      <c r="C17" s="11">
        <v>1500</v>
      </c>
      <c r="D17" s="12"/>
      <c r="E17" s="12"/>
      <c r="F17" s="12">
        <f t="shared" si="0"/>
        <v>1500</v>
      </c>
      <c r="G17" s="12"/>
      <c r="H17" s="12">
        <v>1500</v>
      </c>
      <c r="I17" s="12"/>
      <c r="J17" s="12"/>
      <c r="K17" s="12"/>
      <c r="L17" s="12"/>
      <c r="M17" s="12">
        <f t="shared" si="1"/>
        <v>1500</v>
      </c>
      <c r="N17" s="14">
        <f t="shared" si="2"/>
        <v>0</v>
      </c>
    </row>
    <row r="18" ht="15" customHeight="1" spans="1:14">
      <c r="A18" s="9">
        <v>15</v>
      </c>
      <c r="B18" s="10" t="s">
        <v>449</v>
      </c>
      <c r="C18" s="11">
        <v>460</v>
      </c>
      <c r="D18" s="12"/>
      <c r="E18" s="12"/>
      <c r="F18" s="12">
        <f t="shared" si="0"/>
        <v>460</v>
      </c>
      <c r="G18" s="12">
        <v>460</v>
      </c>
      <c r="H18" s="12"/>
      <c r="I18" s="12"/>
      <c r="J18" s="12"/>
      <c r="K18" s="12"/>
      <c r="L18" s="12"/>
      <c r="M18" s="12">
        <f t="shared" si="1"/>
        <v>460</v>
      </c>
      <c r="N18" s="14">
        <f t="shared" si="2"/>
        <v>0</v>
      </c>
    </row>
    <row r="19" ht="15" customHeight="1" spans="1:14">
      <c r="A19" s="9">
        <v>16</v>
      </c>
      <c r="B19" s="10" t="s">
        <v>450</v>
      </c>
      <c r="C19" s="11">
        <v>2480</v>
      </c>
      <c r="D19" s="12">
        <v>86</v>
      </c>
      <c r="E19" s="12">
        <v>44</v>
      </c>
      <c r="F19" s="12">
        <f t="shared" si="0"/>
        <v>2350</v>
      </c>
      <c r="G19" s="12"/>
      <c r="H19" s="12">
        <v>2350</v>
      </c>
      <c r="I19" s="12"/>
      <c r="J19" s="12"/>
      <c r="K19" s="12"/>
      <c r="L19" s="12"/>
      <c r="M19" s="12">
        <f t="shared" si="1"/>
        <v>2350</v>
      </c>
      <c r="N19" s="14">
        <f t="shared" si="2"/>
        <v>0</v>
      </c>
    </row>
    <row r="20" ht="15" customHeight="1" spans="1:14">
      <c r="A20" s="9">
        <v>17</v>
      </c>
      <c r="B20" s="10" t="s">
        <v>451</v>
      </c>
      <c r="C20" s="11">
        <v>4050</v>
      </c>
      <c r="D20" s="12"/>
      <c r="E20" s="12"/>
      <c r="F20" s="12">
        <f t="shared" si="0"/>
        <v>4050</v>
      </c>
      <c r="G20" s="12"/>
      <c r="H20" s="12">
        <v>4050</v>
      </c>
      <c r="I20" s="12"/>
      <c r="J20" s="12"/>
      <c r="K20" s="12"/>
      <c r="L20" s="12"/>
      <c r="M20" s="12">
        <f t="shared" si="1"/>
        <v>4050</v>
      </c>
      <c r="N20" s="14">
        <f t="shared" si="2"/>
        <v>0</v>
      </c>
    </row>
    <row r="21" ht="15" customHeight="1" spans="1:14">
      <c r="A21" s="9">
        <v>18</v>
      </c>
      <c r="B21" s="10" t="s">
        <v>447</v>
      </c>
      <c r="C21" s="11">
        <v>1408</v>
      </c>
      <c r="D21" s="12">
        <v>105</v>
      </c>
      <c r="E21" s="12"/>
      <c r="F21" s="12">
        <f t="shared" si="0"/>
        <v>1303</v>
      </c>
      <c r="G21" s="12"/>
      <c r="H21" s="12"/>
      <c r="I21" s="12"/>
      <c r="J21" s="12"/>
      <c r="K21" s="12">
        <v>1303</v>
      </c>
      <c r="L21" s="12"/>
      <c r="M21" s="12">
        <f t="shared" si="1"/>
        <v>1303</v>
      </c>
      <c r="N21" s="14">
        <f t="shared" si="2"/>
        <v>0</v>
      </c>
    </row>
    <row r="22" ht="15" customHeight="1" spans="1:14">
      <c r="A22" s="9">
        <v>19</v>
      </c>
      <c r="B22" s="10" t="s">
        <v>135</v>
      </c>
      <c r="C22" s="11">
        <v>73</v>
      </c>
      <c r="D22" s="12"/>
      <c r="E22" s="12"/>
      <c r="F22" s="12">
        <f t="shared" si="0"/>
        <v>73</v>
      </c>
      <c r="G22" s="12"/>
      <c r="H22" s="12">
        <v>73</v>
      </c>
      <c r="I22" s="12"/>
      <c r="J22" s="12"/>
      <c r="K22" s="12"/>
      <c r="L22" s="12"/>
      <c r="M22" s="12">
        <f t="shared" si="1"/>
        <v>73</v>
      </c>
      <c r="N22" s="14">
        <f t="shared" si="2"/>
        <v>0</v>
      </c>
    </row>
    <row r="23" ht="15" customHeight="1" spans="1:14">
      <c r="A23" s="9">
        <v>20</v>
      </c>
      <c r="B23" s="10" t="s">
        <v>342</v>
      </c>
      <c r="C23" s="11">
        <v>1400</v>
      </c>
      <c r="D23" s="12"/>
      <c r="E23" s="12"/>
      <c r="F23" s="12">
        <f t="shared" si="0"/>
        <v>1400</v>
      </c>
      <c r="G23" s="12"/>
      <c r="H23" s="12"/>
      <c r="I23" s="12"/>
      <c r="J23" s="12"/>
      <c r="K23" s="12">
        <v>1400</v>
      </c>
      <c r="L23" s="12"/>
      <c r="M23" s="12">
        <f t="shared" si="1"/>
        <v>1400</v>
      </c>
      <c r="N23" s="14">
        <f t="shared" si="2"/>
        <v>0</v>
      </c>
    </row>
    <row r="24" ht="15" customHeight="1" spans="1:14">
      <c r="A24" s="9">
        <v>21</v>
      </c>
      <c r="B24" s="10" t="s">
        <v>255</v>
      </c>
      <c r="C24" s="11">
        <v>530</v>
      </c>
      <c r="D24" s="12"/>
      <c r="E24" s="12"/>
      <c r="F24" s="12">
        <f t="shared" si="0"/>
        <v>530</v>
      </c>
      <c r="G24" s="12">
        <v>530</v>
      </c>
      <c r="H24" s="12"/>
      <c r="I24" s="12"/>
      <c r="J24" s="12"/>
      <c r="K24" s="12"/>
      <c r="L24" s="12"/>
      <c r="M24" s="12">
        <f t="shared" si="1"/>
        <v>530</v>
      </c>
      <c r="N24" s="14">
        <f t="shared" si="2"/>
        <v>0</v>
      </c>
    </row>
    <row r="25" ht="15" customHeight="1" spans="1:14">
      <c r="A25" s="9">
        <v>22</v>
      </c>
      <c r="B25" s="10" t="s">
        <v>256</v>
      </c>
      <c r="C25" s="11">
        <v>243</v>
      </c>
      <c r="D25" s="12"/>
      <c r="E25" s="12"/>
      <c r="F25" s="12">
        <f t="shared" si="0"/>
        <v>243</v>
      </c>
      <c r="G25" s="12"/>
      <c r="H25" s="12">
        <v>243</v>
      </c>
      <c r="I25" s="12"/>
      <c r="J25" s="12"/>
      <c r="K25" s="12"/>
      <c r="L25" s="12"/>
      <c r="M25" s="12">
        <f t="shared" si="1"/>
        <v>243</v>
      </c>
      <c r="N25" s="14">
        <f t="shared" si="2"/>
        <v>0</v>
      </c>
    </row>
    <row r="26" ht="15" customHeight="1" spans="1:14">
      <c r="A26" s="9">
        <v>23</v>
      </c>
      <c r="B26" s="10" t="s">
        <v>622</v>
      </c>
      <c r="C26" s="11">
        <v>703</v>
      </c>
      <c r="D26" s="12"/>
      <c r="E26" s="12"/>
      <c r="F26" s="12">
        <f t="shared" si="0"/>
        <v>703</v>
      </c>
      <c r="G26" s="12"/>
      <c r="H26" s="12">
        <v>703</v>
      </c>
      <c r="I26" s="12"/>
      <c r="J26" s="12"/>
      <c r="K26" s="12"/>
      <c r="L26" s="12"/>
      <c r="M26" s="12">
        <f t="shared" si="1"/>
        <v>703</v>
      </c>
      <c r="N26" s="14">
        <f t="shared" si="2"/>
        <v>0</v>
      </c>
    </row>
    <row r="27" ht="15" customHeight="1" spans="1:14">
      <c r="A27" s="9">
        <v>24</v>
      </c>
      <c r="B27" s="10" t="s">
        <v>623</v>
      </c>
      <c r="C27" s="11">
        <v>340</v>
      </c>
      <c r="D27" s="12"/>
      <c r="E27" s="12"/>
      <c r="F27" s="12">
        <f t="shared" si="0"/>
        <v>340</v>
      </c>
      <c r="G27" s="12"/>
      <c r="H27" s="12">
        <v>340</v>
      </c>
      <c r="I27" s="12"/>
      <c r="J27" s="12"/>
      <c r="K27" s="12"/>
      <c r="L27" s="12"/>
      <c r="M27" s="12">
        <f t="shared" si="1"/>
        <v>340</v>
      </c>
      <c r="N27" s="14">
        <f t="shared" si="2"/>
        <v>0</v>
      </c>
    </row>
    <row r="28" ht="15" customHeight="1" spans="1:14">
      <c r="A28" s="9">
        <v>25</v>
      </c>
      <c r="B28" s="10" t="s">
        <v>624</v>
      </c>
      <c r="C28" s="11">
        <v>178</v>
      </c>
      <c r="D28" s="12"/>
      <c r="E28" s="12"/>
      <c r="F28" s="12">
        <f t="shared" si="0"/>
        <v>178</v>
      </c>
      <c r="G28" s="12"/>
      <c r="H28" s="12">
        <v>178</v>
      </c>
      <c r="I28" s="12"/>
      <c r="J28" s="12"/>
      <c r="K28" s="12"/>
      <c r="L28" s="12"/>
      <c r="M28" s="12">
        <f t="shared" si="1"/>
        <v>178</v>
      </c>
      <c r="N28" s="14">
        <f t="shared" si="2"/>
        <v>0</v>
      </c>
    </row>
    <row r="29" ht="15" customHeight="1" spans="1:14">
      <c r="A29" s="9">
        <v>26</v>
      </c>
      <c r="B29" s="10" t="s">
        <v>257</v>
      </c>
      <c r="C29" s="11">
        <v>30</v>
      </c>
      <c r="D29" s="12"/>
      <c r="E29" s="12"/>
      <c r="F29" s="12">
        <f t="shared" si="0"/>
        <v>30</v>
      </c>
      <c r="G29" s="12">
        <v>30</v>
      </c>
      <c r="H29" s="12"/>
      <c r="I29" s="12"/>
      <c r="J29" s="12"/>
      <c r="K29" s="12"/>
      <c r="L29" s="12"/>
      <c r="M29" s="12">
        <f t="shared" si="1"/>
        <v>30</v>
      </c>
      <c r="N29" s="14">
        <f t="shared" si="2"/>
        <v>0</v>
      </c>
    </row>
    <row r="30" ht="15" customHeight="1" spans="1:14">
      <c r="A30" s="9">
        <v>27</v>
      </c>
      <c r="B30" s="10" t="s">
        <v>344</v>
      </c>
      <c r="C30" s="11">
        <v>506</v>
      </c>
      <c r="D30" s="12"/>
      <c r="E30" s="12">
        <v>1</v>
      </c>
      <c r="F30" s="12">
        <f t="shared" si="0"/>
        <v>505</v>
      </c>
      <c r="G30" s="12">
        <v>505</v>
      </c>
      <c r="H30" s="12"/>
      <c r="I30" s="12"/>
      <c r="J30" s="12"/>
      <c r="K30" s="12"/>
      <c r="L30" s="12"/>
      <c r="M30" s="12">
        <f t="shared" si="1"/>
        <v>505</v>
      </c>
      <c r="N30" s="14">
        <f t="shared" si="2"/>
        <v>0</v>
      </c>
    </row>
    <row r="31" ht="15" customHeight="1" spans="1:14">
      <c r="A31" s="9">
        <v>28</v>
      </c>
      <c r="B31" s="10" t="s">
        <v>625</v>
      </c>
      <c r="C31" s="11">
        <v>698</v>
      </c>
      <c r="D31" s="12"/>
      <c r="E31" s="12"/>
      <c r="F31" s="12">
        <f t="shared" ref="F31:F72" si="3">C31-D31-E31</f>
        <v>698</v>
      </c>
      <c r="G31" s="12"/>
      <c r="H31" s="12">
        <v>698</v>
      </c>
      <c r="I31" s="12"/>
      <c r="J31" s="12"/>
      <c r="K31" s="12"/>
      <c r="L31" s="12"/>
      <c r="M31" s="12">
        <f t="shared" ref="M31:M72" si="4">SUM(G31:L31)</f>
        <v>698</v>
      </c>
      <c r="N31" s="14">
        <f t="shared" ref="N31:N72" si="5">F31-M31</f>
        <v>0</v>
      </c>
    </row>
    <row r="32" ht="15" customHeight="1" spans="1:14">
      <c r="A32" s="9">
        <v>29</v>
      </c>
      <c r="B32" s="10" t="s">
        <v>346</v>
      </c>
      <c r="C32" s="11">
        <v>1392</v>
      </c>
      <c r="D32" s="12"/>
      <c r="E32" s="12"/>
      <c r="F32" s="12">
        <f t="shared" si="3"/>
        <v>1392</v>
      </c>
      <c r="G32" s="12"/>
      <c r="H32" s="12">
        <v>1392</v>
      </c>
      <c r="I32" s="12"/>
      <c r="J32" s="12"/>
      <c r="K32" s="12"/>
      <c r="L32" s="12"/>
      <c r="M32" s="12">
        <f t="shared" si="4"/>
        <v>1392</v>
      </c>
      <c r="N32" s="14">
        <f t="shared" si="5"/>
        <v>0</v>
      </c>
    </row>
    <row r="33" ht="15" customHeight="1" spans="1:14">
      <c r="A33" s="9">
        <v>30</v>
      </c>
      <c r="B33" s="10" t="s">
        <v>262</v>
      </c>
      <c r="C33" s="11">
        <v>2348</v>
      </c>
      <c r="D33" s="12"/>
      <c r="E33" s="12"/>
      <c r="F33" s="12">
        <f t="shared" si="3"/>
        <v>2348</v>
      </c>
      <c r="G33" s="12"/>
      <c r="H33" s="12">
        <v>2348</v>
      </c>
      <c r="I33" s="12"/>
      <c r="J33" s="12"/>
      <c r="K33" s="12"/>
      <c r="L33" s="12"/>
      <c r="M33" s="12">
        <f t="shared" si="4"/>
        <v>2348</v>
      </c>
      <c r="N33" s="14">
        <f t="shared" si="5"/>
        <v>0</v>
      </c>
    </row>
    <row r="34" customFormat="1" ht="15" customHeight="1" spans="1:14">
      <c r="A34" s="9">
        <v>31</v>
      </c>
      <c r="B34" s="10" t="s">
        <v>263</v>
      </c>
      <c r="C34" s="11">
        <v>975</v>
      </c>
      <c r="D34" s="12"/>
      <c r="E34" s="12"/>
      <c r="F34" s="12">
        <f t="shared" si="3"/>
        <v>975</v>
      </c>
      <c r="G34" s="12"/>
      <c r="H34" s="12">
        <v>975</v>
      </c>
      <c r="I34" s="12"/>
      <c r="J34" s="12"/>
      <c r="K34" s="12"/>
      <c r="L34" s="12"/>
      <c r="M34" s="12">
        <f t="shared" si="4"/>
        <v>975</v>
      </c>
      <c r="N34" s="14">
        <f t="shared" si="5"/>
        <v>0</v>
      </c>
    </row>
    <row r="35" customFormat="1" ht="15" customHeight="1" spans="1:14">
      <c r="A35" s="9">
        <v>32</v>
      </c>
      <c r="B35" s="10" t="s">
        <v>263</v>
      </c>
      <c r="C35" s="11">
        <v>1600</v>
      </c>
      <c r="D35" s="12"/>
      <c r="E35" s="12"/>
      <c r="F35" s="12">
        <f t="shared" si="3"/>
        <v>1600</v>
      </c>
      <c r="G35" s="12"/>
      <c r="H35" s="12">
        <v>1600</v>
      </c>
      <c r="I35" s="12"/>
      <c r="J35" s="12"/>
      <c r="K35" s="12"/>
      <c r="L35" s="12"/>
      <c r="M35" s="12">
        <f t="shared" si="4"/>
        <v>1600</v>
      </c>
      <c r="N35" s="14">
        <f t="shared" si="5"/>
        <v>0</v>
      </c>
    </row>
    <row r="36" customFormat="1" ht="15" customHeight="1" spans="1:14">
      <c r="A36" s="9">
        <v>33</v>
      </c>
      <c r="B36" s="10" t="s">
        <v>626</v>
      </c>
      <c r="C36" s="11">
        <v>350</v>
      </c>
      <c r="D36" s="12"/>
      <c r="E36" s="12"/>
      <c r="F36" s="12">
        <f t="shared" si="3"/>
        <v>350</v>
      </c>
      <c r="G36" s="12">
        <v>350</v>
      </c>
      <c r="H36" s="12"/>
      <c r="I36" s="12"/>
      <c r="J36" s="12"/>
      <c r="K36" s="12"/>
      <c r="L36" s="12"/>
      <c r="M36" s="12">
        <f t="shared" si="4"/>
        <v>350</v>
      </c>
      <c r="N36" s="14">
        <f t="shared" si="5"/>
        <v>0</v>
      </c>
    </row>
    <row r="37" customFormat="1" ht="15" customHeight="1" spans="1:14">
      <c r="A37" s="9">
        <v>34</v>
      </c>
      <c r="B37" s="10" t="s">
        <v>264</v>
      </c>
      <c r="C37" s="11">
        <v>196</v>
      </c>
      <c r="D37" s="12"/>
      <c r="E37" s="12"/>
      <c r="F37" s="12">
        <f t="shared" si="3"/>
        <v>196</v>
      </c>
      <c r="G37" s="12">
        <v>196</v>
      </c>
      <c r="H37" s="12"/>
      <c r="I37" s="12"/>
      <c r="J37" s="12"/>
      <c r="K37" s="12"/>
      <c r="L37" s="12"/>
      <c r="M37" s="12">
        <f t="shared" si="4"/>
        <v>196</v>
      </c>
      <c r="N37" s="14">
        <f t="shared" si="5"/>
        <v>0</v>
      </c>
    </row>
    <row r="38" customFormat="1" ht="15" customHeight="1" spans="1:14">
      <c r="A38" s="9">
        <v>35</v>
      </c>
      <c r="B38" s="10" t="s">
        <v>265</v>
      </c>
      <c r="C38" s="11">
        <v>80</v>
      </c>
      <c r="D38" s="12"/>
      <c r="E38" s="12"/>
      <c r="F38" s="12">
        <f t="shared" si="3"/>
        <v>80</v>
      </c>
      <c r="G38" s="12"/>
      <c r="H38" s="12">
        <v>80</v>
      </c>
      <c r="I38" s="12"/>
      <c r="J38" s="12"/>
      <c r="K38" s="12"/>
      <c r="L38" s="12"/>
      <c r="M38" s="12">
        <f t="shared" si="4"/>
        <v>80</v>
      </c>
      <c r="N38" s="14">
        <f t="shared" si="5"/>
        <v>0</v>
      </c>
    </row>
    <row r="39" customFormat="1" ht="15" customHeight="1" spans="1:14">
      <c r="A39" s="9">
        <v>36</v>
      </c>
      <c r="B39" s="10" t="s">
        <v>627</v>
      </c>
      <c r="C39" s="11">
        <v>238</v>
      </c>
      <c r="D39" s="12"/>
      <c r="E39" s="12"/>
      <c r="F39" s="12">
        <f t="shared" si="3"/>
        <v>238</v>
      </c>
      <c r="G39" s="12">
        <v>238</v>
      </c>
      <c r="H39" s="12"/>
      <c r="I39" s="12"/>
      <c r="J39" s="12"/>
      <c r="K39" s="12"/>
      <c r="L39" s="12"/>
      <c r="M39" s="12">
        <f t="shared" si="4"/>
        <v>238</v>
      </c>
      <c r="N39" s="14">
        <f t="shared" si="5"/>
        <v>0</v>
      </c>
    </row>
    <row r="40" customFormat="1" ht="15" customHeight="1" spans="1:14">
      <c r="A40" s="9">
        <v>37</v>
      </c>
      <c r="B40" s="10" t="s">
        <v>628</v>
      </c>
      <c r="C40" s="11">
        <v>450</v>
      </c>
      <c r="D40" s="12"/>
      <c r="E40" s="12"/>
      <c r="F40" s="12">
        <f t="shared" si="3"/>
        <v>450</v>
      </c>
      <c r="G40" s="12">
        <v>450</v>
      </c>
      <c r="H40" s="12"/>
      <c r="I40" s="12"/>
      <c r="J40" s="12"/>
      <c r="K40" s="12"/>
      <c r="L40" s="12"/>
      <c r="M40" s="12">
        <f t="shared" si="4"/>
        <v>450</v>
      </c>
      <c r="N40" s="14">
        <f t="shared" si="5"/>
        <v>0</v>
      </c>
    </row>
    <row r="41" customFormat="1" ht="15" customHeight="1" spans="1:14">
      <c r="A41" s="9">
        <v>38</v>
      </c>
      <c r="B41" s="10" t="s">
        <v>628</v>
      </c>
      <c r="C41" s="11">
        <v>160</v>
      </c>
      <c r="D41" s="12"/>
      <c r="E41" s="12"/>
      <c r="F41" s="12">
        <f t="shared" si="3"/>
        <v>160</v>
      </c>
      <c r="G41" s="12">
        <v>160</v>
      </c>
      <c r="H41" s="12"/>
      <c r="I41" s="12"/>
      <c r="J41" s="12"/>
      <c r="K41" s="12"/>
      <c r="L41" s="12"/>
      <c r="M41" s="12">
        <f t="shared" si="4"/>
        <v>160</v>
      </c>
      <c r="N41" s="14">
        <f t="shared" si="5"/>
        <v>0</v>
      </c>
    </row>
    <row r="42" customFormat="1" ht="15" customHeight="1" spans="1:14">
      <c r="A42" s="9">
        <v>39</v>
      </c>
      <c r="B42" s="10" t="s">
        <v>533</v>
      </c>
      <c r="C42" s="11">
        <v>760</v>
      </c>
      <c r="D42" s="12"/>
      <c r="E42" s="12"/>
      <c r="F42" s="12">
        <f t="shared" si="3"/>
        <v>760</v>
      </c>
      <c r="G42" s="12"/>
      <c r="H42" s="12">
        <v>760</v>
      </c>
      <c r="I42" s="12"/>
      <c r="J42" s="12"/>
      <c r="K42" s="12"/>
      <c r="L42" s="12"/>
      <c r="M42" s="12">
        <f t="shared" si="4"/>
        <v>760</v>
      </c>
      <c r="N42" s="14">
        <f t="shared" si="5"/>
        <v>0</v>
      </c>
    </row>
    <row r="43" customFormat="1" ht="15" customHeight="1" spans="1:14">
      <c r="A43" s="9">
        <v>40</v>
      </c>
      <c r="B43" s="10" t="s">
        <v>91</v>
      </c>
      <c r="C43" s="11">
        <v>2710</v>
      </c>
      <c r="D43" s="12"/>
      <c r="E43" s="12"/>
      <c r="F43" s="12">
        <f t="shared" si="3"/>
        <v>2710</v>
      </c>
      <c r="G43" s="12"/>
      <c r="H43" s="12">
        <v>2710</v>
      </c>
      <c r="I43" s="12"/>
      <c r="J43" s="12"/>
      <c r="K43" s="12"/>
      <c r="L43" s="12"/>
      <c r="M43" s="12">
        <f t="shared" si="4"/>
        <v>2710</v>
      </c>
      <c r="N43" s="14">
        <f t="shared" si="5"/>
        <v>0</v>
      </c>
    </row>
    <row r="44" customFormat="1" ht="15" customHeight="1" spans="1:14">
      <c r="A44" s="9">
        <v>41</v>
      </c>
      <c r="B44" s="10" t="s">
        <v>347</v>
      </c>
      <c r="C44" s="11">
        <v>1695</v>
      </c>
      <c r="D44" s="12"/>
      <c r="E44" s="12"/>
      <c r="F44" s="12">
        <f t="shared" si="3"/>
        <v>1695</v>
      </c>
      <c r="G44" s="12"/>
      <c r="H44" s="12">
        <v>1695</v>
      </c>
      <c r="I44" s="12"/>
      <c r="J44" s="12"/>
      <c r="K44" s="12"/>
      <c r="L44" s="12"/>
      <c r="M44" s="12">
        <f t="shared" si="4"/>
        <v>1695</v>
      </c>
      <c r="N44" s="14">
        <f t="shared" si="5"/>
        <v>0</v>
      </c>
    </row>
    <row r="45" customFormat="1" ht="15" customHeight="1" spans="1:14">
      <c r="A45" s="9">
        <v>42</v>
      </c>
      <c r="B45" s="10" t="s">
        <v>90</v>
      </c>
      <c r="C45" s="11">
        <v>2640</v>
      </c>
      <c r="D45" s="12">
        <v>140.4</v>
      </c>
      <c r="E45" s="12"/>
      <c r="F45" s="12">
        <f t="shared" si="3"/>
        <v>2499.6</v>
      </c>
      <c r="G45" s="12"/>
      <c r="H45" s="12"/>
      <c r="I45" s="12"/>
      <c r="J45" s="12"/>
      <c r="K45" s="12">
        <v>2499.6</v>
      </c>
      <c r="L45" s="12"/>
      <c r="M45" s="12">
        <f t="shared" si="4"/>
        <v>2499.6</v>
      </c>
      <c r="N45" s="14">
        <f t="shared" si="5"/>
        <v>0</v>
      </c>
    </row>
    <row r="46" customFormat="1" ht="15" customHeight="1" spans="1:14">
      <c r="A46" s="9">
        <v>43</v>
      </c>
      <c r="B46" s="10" t="s">
        <v>139</v>
      </c>
      <c r="C46" s="11">
        <v>1360</v>
      </c>
      <c r="D46" s="12"/>
      <c r="E46" s="12"/>
      <c r="F46" s="12">
        <f t="shared" si="3"/>
        <v>1360</v>
      </c>
      <c r="G46" s="12"/>
      <c r="H46" s="12">
        <v>1360</v>
      </c>
      <c r="I46" s="12"/>
      <c r="J46" s="12"/>
      <c r="K46" s="12"/>
      <c r="L46" s="12"/>
      <c r="M46" s="12">
        <f t="shared" si="4"/>
        <v>1360</v>
      </c>
      <c r="N46" s="14">
        <f t="shared" si="5"/>
        <v>0</v>
      </c>
    </row>
    <row r="47" customFormat="1" ht="15" customHeight="1" spans="1:14">
      <c r="A47" s="9">
        <v>44</v>
      </c>
      <c r="B47" s="10" t="s">
        <v>139</v>
      </c>
      <c r="C47" s="11">
        <v>170</v>
      </c>
      <c r="D47" s="12"/>
      <c r="E47" s="12"/>
      <c r="F47" s="12">
        <f t="shared" si="3"/>
        <v>170</v>
      </c>
      <c r="G47" s="12"/>
      <c r="H47" s="12">
        <v>170</v>
      </c>
      <c r="I47" s="12"/>
      <c r="J47" s="12"/>
      <c r="K47" s="12"/>
      <c r="L47" s="12"/>
      <c r="M47" s="12">
        <f t="shared" si="4"/>
        <v>170</v>
      </c>
      <c r="N47" s="14">
        <f t="shared" si="5"/>
        <v>0</v>
      </c>
    </row>
    <row r="48" customFormat="1" ht="15" customHeight="1" spans="1:14">
      <c r="A48" s="9">
        <v>45</v>
      </c>
      <c r="B48" s="10" t="s">
        <v>89</v>
      </c>
      <c r="C48" s="11">
        <v>350</v>
      </c>
      <c r="D48" s="12">
        <v>350</v>
      </c>
      <c r="E48" s="12"/>
      <c r="F48" s="12">
        <f t="shared" si="3"/>
        <v>0</v>
      </c>
      <c r="G48" s="12"/>
      <c r="H48" s="12"/>
      <c r="I48" s="12"/>
      <c r="J48" s="12"/>
      <c r="K48" s="12"/>
      <c r="L48" s="12"/>
      <c r="M48" s="12">
        <f t="shared" si="4"/>
        <v>0</v>
      </c>
      <c r="N48" s="14">
        <f t="shared" si="5"/>
        <v>0</v>
      </c>
    </row>
    <row r="49" customFormat="1" ht="15" customHeight="1" spans="1:14">
      <c r="A49" s="9">
        <v>46</v>
      </c>
      <c r="B49" s="10" t="s">
        <v>89</v>
      </c>
      <c r="C49" s="11">
        <v>1820</v>
      </c>
      <c r="D49" s="12">
        <v>61</v>
      </c>
      <c r="E49" s="12"/>
      <c r="F49" s="12">
        <f t="shared" si="3"/>
        <v>1759</v>
      </c>
      <c r="G49" s="12"/>
      <c r="H49" s="12">
        <v>1759</v>
      </c>
      <c r="I49" s="12"/>
      <c r="J49" s="12"/>
      <c r="K49" s="12"/>
      <c r="L49" s="12"/>
      <c r="M49" s="12">
        <f t="shared" si="4"/>
        <v>1759</v>
      </c>
      <c r="N49" s="14">
        <f t="shared" si="5"/>
        <v>0</v>
      </c>
    </row>
    <row r="50" customFormat="1" ht="15" customHeight="1" spans="1:14">
      <c r="A50" s="9">
        <v>47</v>
      </c>
      <c r="B50" s="10" t="s">
        <v>506</v>
      </c>
      <c r="C50" s="11">
        <v>2850</v>
      </c>
      <c r="D50" s="12"/>
      <c r="E50" s="12"/>
      <c r="F50" s="12">
        <f t="shared" si="3"/>
        <v>2850</v>
      </c>
      <c r="G50" s="12"/>
      <c r="H50" s="12"/>
      <c r="I50" s="12"/>
      <c r="J50" s="12"/>
      <c r="K50" s="12">
        <v>2850</v>
      </c>
      <c r="L50" s="12"/>
      <c r="M50" s="12">
        <f t="shared" si="4"/>
        <v>2850</v>
      </c>
      <c r="N50" s="14">
        <f t="shared" si="5"/>
        <v>0</v>
      </c>
    </row>
    <row r="51" customFormat="1" ht="15" customHeight="1" spans="1:14">
      <c r="A51" s="9">
        <v>48</v>
      </c>
      <c r="B51" s="10" t="s">
        <v>36</v>
      </c>
      <c r="C51" s="11">
        <v>4060</v>
      </c>
      <c r="D51" s="12"/>
      <c r="E51" s="12"/>
      <c r="F51" s="12">
        <f t="shared" si="3"/>
        <v>4060</v>
      </c>
      <c r="G51" s="12"/>
      <c r="H51" s="12"/>
      <c r="I51" s="12"/>
      <c r="J51" s="12"/>
      <c r="K51" s="12">
        <v>4060</v>
      </c>
      <c r="L51" s="12"/>
      <c r="M51" s="12">
        <f t="shared" si="4"/>
        <v>4060</v>
      </c>
      <c r="N51" s="14">
        <f t="shared" si="5"/>
        <v>0</v>
      </c>
    </row>
    <row r="52" customFormat="1" ht="15" customHeight="1" spans="1:14">
      <c r="A52" s="9">
        <v>49</v>
      </c>
      <c r="B52" s="10" t="s">
        <v>37</v>
      </c>
      <c r="C52" s="11">
        <v>6965</v>
      </c>
      <c r="D52" s="12">
        <v>1200</v>
      </c>
      <c r="E52" s="12"/>
      <c r="F52" s="12">
        <f t="shared" si="3"/>
        <v>5765</v>
      </c>
      <c r="G52" s="12"/>
      <c r="H52" s="12"/>
      <c r="I52" s="12"/>
      <c r="J52" s="12"/>
      <c r="K52" s="12">
        <v>5765</v>
      </c>
      <c r="L52" s="12"/>
      <c r="M52" s="12">
        <f t="shared" si="4"/>
        <v>5765</v>
      </c>
      <c r="N52" s="14">
        <f t="shared" si="5"/>
        <v>0</v>
      </c>
    </row>
    <row r="53" customFormat="1" ht="15" customHeight="1" spans="1:14">
      <c r="A53" s="9">
        <v>50</v>
      </c>
      <c r="B53" s="10" t="s">
        <v>38</v>
      </c>
      <c r="C53" s="11">
        <v>3090</v>
      </c>
      <c r="D53" s="12"/>
      <c r="E53" s="12"/>
      <c r="F53" s="12">
        <f t="shared" si="3"/>
        <v>3090</v>
      </c>
      <c r="G53" s="12"/>
      <c r="H53" s="12"/>
      <c r="I53" s="12"/>
      <c r="J53" s="12"/>
      <c r="K53" s="12">
        <v>3090</v>
      </c>
      <c r="L53" s="12"/>
      <c r="M53" s="12">
        <f t="shared" si="4"/>
        <v>3090</v>
      </c>
      <c r="N53" s="14">
        <f t="shared" si="5"/>
        <v>0</v>
      </c>
    </row>
    <row r="54" customFormat="1" ht="15" customHeight="1" spans="1:14">
      <c r="A54" s="9">
        <v>51</v>
      </c>
      <c r="B54" s="10" t="s">
        <v>507</v>
      </c>
      <c r="C54" s="11">
        <v>505</v>
      </c>
      <c r="D54" s="12"/>
      <c r="E54" s="12">
        <v>1</v>
      </c>
      <c r="F54" s="12">
        <f t="shared" si="3"/>
        <v>504</v>
      </c>
      <c r="G54" s="12"/>
      <c r="H54" s="12">
        <v>504</v>
      </c>
      <c r="I54" s="12"/>
      <c r="J54" s="12"/>
      <c r="K54" s="12"/>
      <c r="L54" s="12"/>
      <c r="M54" s="12">
        <f t="shared" si="4"/>
        <v>504</v>
      </c>
      <c r="N54" s="14">
        <f t="shared" si="5"/>
        <v>0</v>
      </c>
    </row>
    <row r="55" customFormat="1" ht="15" customHeight="1" spans="1:14">
      <c r="A55" s="9">
        <v>52</v>
      </c>
      <c r="B55" s="10" t="s">
        <v>39</v>
      </c>
      <c r="C55" s="11">
        <v>1795</v>
      </c>
      <c r="D55" s="12"/>
      <c r="E55" s="12"/>
      <c r="F55" s="12">
        <f t="shared" si="3"/>
        <v>1795</v>
      </c>
      <c r="G55" s="12">
        <v>1795</v>
      </c>
      <c r="H55" s="12"/>
      <c r="I55" s="12"/>
      <c r="J55" s="12"/>
      <c r="K55" s="12"/>
      <c r="L55" s="12"/>
      <c r="M55" s="12">
        <f t="shared" si="4"/>
        <v>1795</v>
      </c>
      <c r="N55" s="14">
        <f t="shared" si="5"/>
        <v>0</v>
      </c>
    </row>
    <row r="56" customFormat="1" ht="15" customHeight="1" spans="1:14">
      <c r="A56" s="9">
        <v>53</v>
      </c>
      <c r="B56" s="10" t="s">
        <v>509</v>
      </c>
      <c r="C56" s="11">
        <v>660</v>
      </c>
      <c r="D56" s="12"/>
      <c r="E56" s="12"/>
      <c r="F56" s="12">
        <f t="shared" si="3"/>
        <v>660</v>
      </c>
      <c r="G56" s="12"/>
      <c r="H56" s="12"/>
      <c r="I56" s="12"/>
      <c r="J56" s="12"/>
      <c r="K56" s="12">
        <v>660</v>
      </c>
      <c r="L56" s="12"/>
      <c r="M56" s="12">
        <f t="shared" si="4"/>
        <v>660</v>
      </c>
      <c r="N56" s="14">
        <f t="shared" si="5"/>
        <v>0</v>
      </c>
    </row>
    <row r="57" customFormat="1" ht="15" customHeight="1" spans="1:14">
      <c r="A57" s="9">
        <v>54</v>
      </c>
      <c r="B57" s="10" t="s">
        <v>41</v>
      </c>
      <c r="C57" s="11">
        <v>2100</v>
      </c>
      <c r="D57" s="12">
        <v>127</v>
      </c>
      <c r="E57" s="12"/>
      <c r="F57" s="12">
        <f t="shared" si="3"/>
        <v>1973</v>
      </c>
      <c r="G57" s="12"/>
      <c r="H57" s="12"/>
      <c r="I57" s="12"/>
      <c r="J57" s="12"/>
      <c r="K57" s="12">
        <v>1973</v>
      </c>
      <c r="L57" s="12"/>
      <c r="M57" s="12">
        <f t="shared" si="4"/>
        <v>1973</v>
      </c>
      <c r="N57" s="14">
        <f t="shared" si="5"/>
        <v>0</v>
      </c>
    </row>
    <row r="58" customFormat="1" ht="15" customHeight="1" spans="1:14">
      <c r="A58" s="9">
        <v>55</v>
      </c>
      <c r="B58" s="10" t="s">
        <v>629</v>
      </c>
      <c r="C58" s="11">
        <v>150</v>
      </c>
      <c r="D58" s="12"/>
      <c r="E58" s="12"/>
      <c r="F58" s="12">
        <f t="shared" si="3"/>
        <v>150</v>
      </c>
      <c r="G58" s="12">
        <v>150</v>
      </c>
      <c r="H58" s="12"/>
      <c r="I58" s="12"/>
      <c r="J58" s="12"/>
      <c r="K58" s="12"/>
      <c r="L58" s="12"/>
      <c r="M58" s="12">
        <f t="shared" si="4"/>
        <v>150</v>
      </c>
      <c r="N58" s="14">
        <f t="shared" si="5"/>
        <v>0</v>
      </c>
    </row>
    <row r="59" customFormat="1" ht="15" customHeight="1" spans="1:14">
      <c r="A59" s="9">
        <v>56</v>
      </c>
      <c r="B59" s="10" t="s">
        <v>630</v>
      </c>
      <c r="C59" s="11">
        <v>4800</v>
      </c>
      <c r="D59" s="12"/>
      <c r="E59" s="12"/>
      <c r="F59" s="12">
        <f t="shared" si="3"/>
        <v>4800</v>
      </c>
      <c r="G59" s="12"/>
      <c r="H59" s="12">
        <v>4800</v>
      </c>
      <c r="I59" s="12"/>
      <c r="J59" s="12"/>
      <c r="K59" s="12"/>
      <c r="L59" s="12"/>
      <c r="M59" s="12">
        <f t="shared" si="4"/>
        <v>4800</v>
      </c>
      <c r="N59" s="14">
        <f t="shared" si="5"/>
        <v>0</v>
      </c>
    </row>
    <row r="60" customFormat="1" ht="15" customHeight="1" spans="1:14">
      <c r="A60" s="9">
        <v>57</v>
      </c>
      <c r="B60" s="10" t="s">
        <v>43</v>
      </c>
      <c r="C60" s="11">
        <v>1249</v>
      </c>
      <c r="D60" s="12"/>
      <c r="E60" s="12"/>
      <c r="F60" s="12">
        <f t="shared" si="3"/>
        <v>1249</v>
      </c>
      <c r="G60" s="12">
        <v>249</v>
      </c>
      <c r="H60" s="12">
        <v>1000</v>
      </c>
      <c r="I60" s="12"/>
      <c r="J60" s="12"/>
      <c r="K60" s="12"/>
      <c r="L60" s="12"/>
      <c r="M60" s="12">
        <f t="shared" si="4"/>
        <v>1249</v>
      </c>
      <c r="N60" s="14">
        <f t="shared" si="5"/>
        <v>0</v>
      </c>
    </row>
    <row r="61" ht="15" customHeight="1" spans="1:14">
      <c r="A61" s="9">
        <v>58</v>
      </c>
      <c r="B61" s="10" t="s">
        <v>44</v>
      </c>
      <c r="C61" s="11">
        <v>1610</v>
      </c>
      <c r="D61" s="12"/>
      <c r="E61" s="12"/>
      <c r="F61" s="12">
        <f t="shared" si="3"/>
        <v>1610</v>
      </c>
      <c r="G61" s="12"/>
      <c r="H61" s="12">
        <v>1610</v>
      </c>
      <c r="I61" s="12"/>
      <c r="J61" s="12"/>
      <c r="K61" s="12"/>
      <c r="L61" s="12"/>
      <c r="M61" s="12">
        <f t="shared" si="4"/>
        <v>1610</v>
      </c>
      <c r="N61" s="14">
        <f t="shared" si="5"/>
        <v>0</v>
      </c>
    </row>
    <row r="62" ht="15" customHeight="1" spans="1:14">
      <c r="A62" s="9">
        <v>59</v>
      </c>
      <c r="B62" s="10" t="s">
        <v>45</v>
      </c>
      <c r="C62" s="11">
        <v>3685</v>
      </c>
      <c r="D62" s="12"/>
      <c r="E62" s="12"/>
      <c r="F62" s="12">
        <f t="shared" si="3"/>
        <v>3685</v>
      </c>
      <c r="G62" s="12">
        <v>1685</v>
      </c>
      <c r="H62" s="12">
        <v>2000</v>
      </c>
      <c r="I62" s="12"/>
      <c r="J62" s="12"/>
      <c r="K62" s="12"/>
      <c r="L62" s="12"/>
      <c r="M62" s="12">
        <f t="shared" si="4"/>
        <v>3685</v>
      </c>
      <c r="N62" s="14">
        <f t="shared" si="5"/>
        <v>0</v>
      </c>
    </row>
    <row r="63" ht="15" customHeight="1" spans="1:14">
      <c r="A63" s="9">
        <v>60</v>
      </c>
      <c r="B63" s="10" t="s">
        <v>47</v>
      </c>
      <c r="C63" s="11">
        <v>2300</v>
      </c>
      <c r="D63" s="12"/>
      <c r="E63" s="12"/>
      <c r="F63" s="12">
        <f t="shared" si="3"/>
        <v>2300</v>
      </c>
      <c r="G63" s="12"/>
      <c r="H63" s="12"/>
      <c r="I63" s="12"/>
      <c r="J63" s="12"/>
      <c r="K63" s="12">
        <v>2300</v>
      </c>
      <c r="L63" s="12"/>
      <c r="M63" s="12">
        <f t="shared" si="4"/>
        <v>2300</v>
      </c>
      <c r="N63" s="14">
        <f t="shared" si="5"/>
        <v>0</v>
      </c>
    </row>
    <row r="64" ht="15" customHeight="1" spans="1:14">
      <c r="A64" s="9">
        <v>61</v>
      </c>
      <c r="B64" s="10" t="s">
        <v>48</v>
      </c>
      <c r="C64" s="11">
        <v>700</v>
      </c>
      <c r="D64" s="12"/>
      <c r="E64" s="12"/>
      <c r="F64" s="12">
        <f t="shared" si="3"/>
        <v>700</v>
      </c>
      <c r="G64" s="12">
        <v>700</v>
      </c>
      <c r="H64" s="12"/>
      <c r="I64" s="12"/>
      <c r="J64" s="12"/>
      <c r="K64" s="12"/>
      <c r="L64" s="12"/>
      <c r="M64" s="12">
        <f t="shared" si="4"/>
        <v>700</v>
      </c>
      <c r="N64" s="14">
        <f t="shared" si="5"/>
        <v>0</v>
      </c>
    </row>
    <row r="65" ht="15" customHeight="1" spans="1:14">
      <c r="A65" s="9">
        <v>62</v>
      </c>
      <c r="B65" s="10" t="s">
        <v>49</v>
      </c>
      <c r="C65" s="11">
        <v>485</v>
      </c>
      <c r="D65" s="12"/>
      <c r="E65" s="12"/>
      <c r="F65" s="12">
        <f t="shared" si="3"/>
        <v>485</v>
      </c>
      <c r="G65" s="12"/>
      <c r="H65" s="12">
        <v>485</v>
      </c>
      <c r="I65" s="12"/>
      <c r="J65" s="12"/>
      <c r="K65" s="12"/>
      <c r="L65" s="12"/>
      <c r="M65" s="12">
        <f t="shared" si="4"/>
        <v>485</v>
      </c>
      <c r="N65" s="14">
        <f t="shared" si="5"/>
        <v>0</v>
      </c>
    </row>
    <row r="66" ht="15" customHeight="1" spans="1:14">
      <c r="A66" s="9">
        <v>63</v>
      </c>
      <c r="B66" s="10" t="s">
        <v>51</v>
      </c>
      <c r="C66" s="11">
        <v>330</v>
      </c>
      <c r="D66" s="12"/>
      <c r="E66" s="12"/>
      <c r="F66" s="12">
        <f t="shared" si="3"/>
        <v>330</v>
      </c>
      <c r="G66" s="12"/>
      <c r="H66" s="12">
        <v>330</v>
      </c>
      <c r="I66" s="12"/>
      <c r="J66" s="12"/>
      <c r="K66" s="12"/>
      <c r="L66" s="12"/>
      <c r="M66" s="12">
        <f t="shared" si="4"/>
        <v>330</v>
      </c>
      <c r="N66" s="14">
        <f t="shared" si="5"/>
        <v>0</v>
      </c>
    </row>
    <row r="67" ht="15" customHeight="1" spans="1:14">
      <c r="A67" s="9">
        <v>64</v>
      </c>
      <c r="B67" s="10" t="s">
        <v>165</v>
      </c>
      <c r="C67" s="11">
        <v>840</v>
      </c>
      <c r="D67" s="12">
        <v>120</v>
      </c>
      <c r="E67" s="12"/>
      <c r="F67" s="12">
        <f t="shared" si="3"/>
        <v>720</v>
      </c>
      <c r="G67" s="12"/>
      <c r="H67" s="12">
        <v>720</v>
      </c>
      <c r="I67" s="12"/>
      <c r="J67" s="12"/>
      <c r="K67" s="12"/>
      <c r="L67" s="12"/>
      <c r="M67" s="12">
        <f t="shared" si="4"/>
        <v>720</v>
      </c>
      <c r="N67" s="14">
        <f t="shared" si="5"/>
        <v>0</v>
      </c>
    </row>
    <row r="68" ht="15" customHeight="1" spans="1:14">
      <c r="A68" s="9">
        <v>65</v>
      </c>
      <c r="B68" s="10" t="s">
        <v>167</v>
      </c>
      <c r="C68" s="11">
        <v>730</v>
      </c>
      <c r="D68" s="12"/>
      <c r="E68" s="12"/>
      <c r="F68" s="12">
        <f t="shared" si="3"/>
        <v>730</v>
      </c>
      <c r="G68" s="12"/>
      <c r="H68" s="12"/>
      <c r="I68" s="12"/>
      <c r="J68" s="12"/>
      <c r="K68" s="12">
        <v>730</v>
      </c>
      <c r="L68" s="12"/>
      <c r="M68" s="12">
        <f t="shared" si="4"/>
        <v>730</v>
      </c>
      <c r="N68" s="14">
        <f t="shared" si="5"/>
        <v>0</v>
      </c>
    </row>
    <row r="69" ht="15" customHeight="1" spans="1:14">
      <c r="A69" s="9">
        <v>66</v>
      </c>
      <c r="B69" s="10" t="s">
        <v>168</v>
      </c>
      <c r="C69" s="11">
        <v>2400</v>
      </c>
      <c r="D69" s="12"/>
      <c r="E69" s="12"/>
      <c r="F69" s="12">
        <f t="shared" si="3"/>
        <v>2400</v>
      </c>
      <c r="G69" s="12"/>
      <c r="H69" s="12"/>
      <c r="I69" s="12"/>
      <c r="J69" s="12"/>
      <c r="K69" s="12">
        <v>2400</v>
      </c>
      <c r="L69" s="12"/>
      <c r="M69" s="12">
        <f t="shared" si="4"/>
        <v>2400</v>
      </c>
      <c r="N69" s="14">
        <f t="shared" si="5"/>
        <v>0</v>
      </c>
    </row>
    <row r="70" ht="15" customHeight="1" spans="1:14">
      <c r="A70" s="9">
        <v>67</v>
      </c>
      <c r="B70" s="10" t="s">
        <v>169</v>
      </c>
      <c r="C70" s="11">
        <v>1875</v>
      </c>
      <c r="D70" s="12"/>
      <c r="E70" s="12"/>
      <c r="F70" s="12">
        <f t="shared" si="3"/>
        <v>1875</v>
      </c>
      <c r="G70" s="12"/>
      <c r="H70" s="12">
        <v>1875</v>
      </c>
      <c r="I70" s="12"/>
      <c r="J70" s="12"/>
      <c r="K70" s="12"/>
      <c r="L70" s="12"/>
      <c r="M70" s="12">
        <f t="shared" si="4"/>
        <v>1875</v>
      </c>
      <c r="N70" s="14">
        <f t="shared" si="5"/>
        <v>0</v>
      </c>
    </row>
    <row r="71" ht="15" customHeight="1" spans="1:14">
      <c r="A71" s="9">
        <v>68</v>
      </c>
      <c r="B71" s="10" t="s">
        <v>170</v>
      </c>
      <c r="C71" s="11">
        <v>902</v>
      </c>
      <c r="D71" s="12"/>
      <c r="E71" s="12"/>
      <c r="F71" s="12">
        <f t="shared" si="3"/>
        <v>902</v>
      </c>
      <c r="G71" s="12"/>
      <c r="H71" s="12">
        <v>902</v>
      </c>
      <c r="I71" s="12"/>
      <c r="J71" s="12"/>
      <c r="K71" s="12"/>
      <c r="L71" s="12"/>
      <c r="M71" s="12">
        <f t="shared" si="4"/>
        <v>902</v>
      </c>
      <c r="N71" s="14">
        <f t="shared" si="5"/>
        <v>0</v>
      </c>
    </row>
    <row r="72" ht="15" customHeight="1" spans="1:14">
      <c r="A72" s="9">
        <v>69</v>
      </c>
      <c r="B72" s="10" t="s">
        <v>549</v>
      </c>
      <c r="C72" s="11">
        <v>1135</v>
      </c>
      <c r="D72" s="12"/>
      <c r="E72" s="12"/>
      <c r="F72" s="12">
        <f t="shared" si="3"/>
        <v>1135</v>
      </c>
      <c r="G72" s="12"/>
      <c r="H72" s="12"/>
      <c r="I72" s="12"/>
      <c r="J72" s="12"/>
      <c r="K72" s="12">
        <v>1135</v>
      </c>
      <c r="L72" s="12"/>
      <c r="M72" s="12">
        <f t="shared" si="4"/>
        <v>1135</v>
      </c>
      <c r="N72" s="14">
        <f t="shared" si="5"/>
        <v>0</v>
      </c>
    </row>
    <row r="73" ht="15" customHeight="1" spans="1:14">
      <c r="A73" s="9">
        <v>70</v>
      </c>
      <c r="B73" s="10" t="s">
        <v>420</v>
      </c>
      <c r="C73" s="11">
        <v>250</v>
      </c>
      <c r="D73" s="12"/>
      <c r="E73" s="12"/>
      <c r="F73" s="12">
        <f t="shared" ref="F73:F92" si="6">C73-D73-E73</f>
        <v>250</v>
      </c>
      <c r="G73" s="12"/>
      <c r="H73" s="12">
        <v>250</v>
      </c>
      <c r="I73" s="12"/>
      <c r="J73" s="12"/>
      <c r="K73" s="12"/>
      <c r="L73" s="12"/>
      <c r="M73" s="12">
        <f t="shared" ref="M73:M92" si="7">SUM(G73:L73)</f>
        <v>250</v>
      </c>
      <c r="N73" s="14">
        <f t="shared" ref="N73:N92" si="8">F73-M73</f>
        <v>0</v>
      </c>
    </row>
    <row r="74" ht="15" customHeight="1" spans="1:14">
      <c r="A74" s="9">
        <v>71</v>
      </c>
      <c r="B74" s="10" t="s">
        <v>421</v>
      </c>
      <c r="C74" s="11">
        <v>200</v>
      </c>
      <c r="D74" s="12"/>
      <c r="E74" s="12"/>
      <c r="F74" s="12">
        <f t="shared" si="6"/>
        <v>200</v>
      </c>
      <c r="G74" s="12">
        <v>200</v>
      </c>
      <c r="H74" s="12"/>
      <c r="I74" s="12"/>
      <c r="J74" s="12"/>
      <c r="K74" s="12"/>
      <c r="L74" s="12"/>
      <c r="M74" s="12">
        <f t="shared" si="7"/>
        <v>200</v>
      </c>
      <c r="N74" s="14">
        <f t="shared" si="8"/>
        <v>0</v>
      </c>
    </row>
    <row r="75" ht="15" customHeight="1" spans="1:14">
      <c r="A75" s="9">
        <v>72</v>
      </c>
      <c r="B75" s="10" t="s">
        <v>172</v>
      </c>
      <c r="C75" s="11">
        <v>580</v>
      </c>
      <c r="D75" s="12"/>
      <c r="E75" s="12">
        <v>4</v>
      </c>
      <c r="F75" s="12">
        <f t="shared" si="6"/>
        <v>576</v>
      </c>
      <c r="G75" s="12">
        <v>576</v>
      </c>
      <c r="H75" s="12"/>
      <c r="I75" s="12"/>
      <c r="J75" s="12"/>
      <c r="K75" s="12"/>
      <c r="L75" s="12"/>
      <c r="M75" s="12">
        <f t="shared" si="7"/>
        <v>576</v>
      </c>
      <c r="N75" s="14">
        <f t="shared" si="8"/>
        <v>0</v>
      </c>
    </row>
    <row r="76" ht="15" customHeight="1" spans="1:15">
      <c r="A76" s="9">
        <v>73</v>
      </c>
      <c r="B76" s="10" t="s">
        <v>631</v>
      </c>
      <c r="C76" s="11">
        <v>110</v>
      </c>
      <c r="D76" s="12"/>
      <c r="E76" s="12"/>
      <c r="F76" s="12">
        <f t="shared" si="6"/>
        <v>110</v>
      </c>
      <c r="G76" s="12">
        <v>100</v>
      </c>
      <c r="H76" s="12"/>
      <c r="I76" s="12"/>
      <c r="J76" s="12"/>
      <c r="K76" s="12">
        <v>10</v>
      </c>
      <c r="L76" s="12"/>
      <c r="M76" s="12">
        <f t="shared" si="7"/>
        <v>110</v>
      </c>
      <c r="N76" s="14">
        <f t="shared" si="8"/>
        <v>0</v>
      </c>
      <c r="O76" t="s">
        <v>632</v>
      </c>
    </row>
    <row r="77" ht="15" customHeight="1" spans="1:14">
      <c r="A77" s="9">
        <v>74</v>
      </c>
      <c r="B77" s="10" t="s">
        <v>173</v>
      </c>
      <c r="C77" s="11">
        <v>190</v>
      </c>
      <c r="D77" s="12">
        <v>190</v>
      </c>
      <c r="E77" s="12"/>
      <c r="F77" s="12">
        <f t="shared" si="6"/>
        <v>0</v>
      </c>
      <c r="G77" s="12"/>
      <c r="H77" s="12"/>
      <c r="I77" s="12"/>
      <c r="J77" s="12"/>
      <c r="K77" s="12"/>
      <c r="L77" s="12"/>
      <c r="M77" s="12">
        <f t="shared" si="7"/>
        <v>0</v>
      </c>
      <c r="N77" s="14">
        <f t="shared" si="8"/>
        <v>0</v>
      </c>
    </row>
    <row r="78" customFormat="1" ht="15" customHeight="1" spans="1:14">
      <c r="A78" s="9">
        <v>75</v>
      </c>
      <c r="B78" s="10" t="s">
        <v>415</v>
      </c>
      <c r="C78" s="11">
        <v>875</v>
      </c>
      <c r="D78" s="12"/>
      <c r="E78" s="12"/>
      <c r="F78" s="12">
        <f t="shared" si="6"/>
        <v>875</v>
      </c>
      <c r="G78" s="12"/>
      <c r="H78" s="12">
        <v>875</v>
      </c>
      <c r="I78" s="12"/>
      <c r="J78" s="12"/>
      <c r="K78" s="12"/>
      <c r="L78" s="12"/>
      <c r="M78" s="12">
        <f t="shared" si="7"/>
        <v>875</v>
      </c>
      <c r="N78" s="14">
        <f t="shared" si="8"/>
        <v>0</v>
      </c>
    </row>
    <row r="79" customFormat="1" ht="15" customHeight="1" spans="1:14">
      <c r="A79" s="9">
        <v>76</v>
      </c>
      <c r="B79" s="10" t="s">
        <v>633</v>
      </c>
      <c r="C79" s="11">
        <v>1170</v>
      </c>
      <c r="D79" s="12"/>
      <c r="E79" s="12"/>
      <c r="F79" s="12">
        <f t="shared" si="6"/>
        <v>1170</v>
      </c>
      <c r="G79" s="12"/>
      <c r="H79" s="12">
        <v>1170</v>
      </c>
      <c r="I79" s="12"/>
      <c r="J79" s="12"/>
      <c r="K79" s="12"/>
      <c r="L79" s="12"/>
      <c r="M79" s="12">
        <f t="shared" si="7"/>
        <v>1170</v>
      </c>
      <c r="N79" s="14">
        <f t="shared" si="8"/>
        <v>0</v>
      </c>
    </row>
    <row r="80" customFormat="1" ht="15" customHeight="1" spans="1:14">
      <c r="A80" s="9">
        <v>77</v>
      </c>
      <c r="B80" s="10" t="s">
        <v>175</v>
      </c>
      <c r="C80" s="11">
        <v>2005</v>
      </c>
      <c r="D80" s="12"/>
      <c r="E80" s="12"/>
      <c r="F80" s="12">
        <f t="shared" si="6"/>
        <v>2005</v>
      </c>
      <c r="G80" s="12"/>
      <c r="H80" s="12"/>
      <c r="I80" s="12"/>
      <c r="J80" s="12"/>
      <c r="K80" s="12">
        <v>2005</v>
      </c>
      <c r="L80" s="12"/>
      <c r="M80" s="12">
        <f t="shared" si="7"/>
        <v>2005</v>
      </c>
      <c r="N80" s="14">
        <f t="shared" si="8"/>
        <v>0</v>
      </c>
    </row>
    <row r="81" customFormat="1" ht="15" customHeight="1" spans="1:14">
      <c r="A81" s="9">
        <v>78</v>
      </c>
      <c r="B81" s="10" t="s">
        <v>551</v>
      </c>
      <c r="C81" s="11">
        <v>1590</v>
      </c>
      <c r="D81" s="12"/>
      <c r="E81" s="12"/>
      <c r="F81" s="12">
        <f t="shared" si="6"/>
        <v>1590</v>
      </c>
      <c r="G81" s="12"/>
      <c r="H81" s="12"/>
      <c r="I81" s="12"/>
      <c r="J81" s="12"/>
      <c r="K81" s="12">
        <v>1590</v>
      </c>
      <c r="L81" s="12"/>
      <c r="M81" s="12">
        <f t="shared" si="7"/>
        <v>1590</v>
      </c>
      <c r="N81" s="14">
        <f t="shared" si="8"/>
        <v>0</v>
      </c>
    </row>
    <row r="82" customFormat="1" ht="15" customHeight="1" spans="1:14">
      <c r="A82" s="9">
        <v>79</v>
      </c>
      <c r="B82" s="10" t="s">
        <v>176</v>
      </c>
      <c r="C82" s="11">
        <v>460</v>
      </c>
      <c r="D82" s="12"/>
      <c r="E82" s="12"/>
      <c r="F82" s="12">
        <f t="shared" si="6"/>
        <v>460</v>
      </c>
      <c r="G82" s="12"/>
      <c r="H82" s="12"/>
      <c r="I82" s="12"/>
      <c r="J82" s="12"/>
      <c r="K82" s="12">
        <v>460</v>
      </c>
      <c r="L82" s="12"/>
      <c r="M82" s="12">
        <f t="shared" si="7"/>
        <v>460</v>
      </c>
      <c r="N82" s="14">
        <f t="shared" si="8"/>
        <v>0</v>
      </c>
    </row>
    <row r="83" customFormat="1" ht="15" customHeight="1" spans="1:14">
      <c r="A83" s="9">
        <v>80</v>
      </c>
      <c r="B83" s="10" t="s">
        <v>417</v>
      </c>
      <c r="C83" s="11">
        <v>290</v>
      </c>
      <c r="D83" s="12"/>
      <c r="E83" s="12"/>
      <c r="F83" s="12">
        <f t="shared" si="6"/>
        <v>290</v>
      </c>
      <c r="G83" s="12"/>
      <c r="H83" s="12">
        <v>290</v>
      </c>
      <c r="I83" s="12"/>
      <c r="J83" s="12"/>
      <c r="K83" s="12"/>
      <c r="L83" s="12"/>
      <c r="M83" s="12">
        <f t="shared" si="7"/>
        <v>290</v>
      </c>
      <c r="N83" s="14">
        <f t="shared" si="8"/>
        <v>0</v>
      </c>
    </row>
    <row r="84" customFormat="1" ht="15" customHeight="1" spans="1:14">
      <c r="A84" s="9">
        <v>81</v>
      </c>
      <c r="B84" s="10" t="s">
        <v>179</v>
      </c>
      <c r="C84" s="11">
        <v>550</v>
      </c>
      <c r="D84" s="12"/>
      <c r="E84" s="12"/>
      <c r="F84" s="12">
        <f t="shared" si="6"/>
        <v>550</v>
      </c>
      <c r="G84" s="12"/>
      <c r="H84" s="12">
        <v>550</v>
      </c>
      <c r="I84" s="12"/>
      <c r="J84" s="12"/>
      <c r="K84" s="12"/>
      <c r="L84" s="12"/>
      <c r="M84" s="12">
        <f t="shared" si="7"/>
        <v>550</v>
      </c>
      <c r="N84" s="14">
        <f t="shared" si="8"/>
        <v>0</v>
      </c>
    </row>
    <row r="85" customFormat="1" ht="15" customHeight="1" spans="1:14">
      <c r="A85" s="9">
        <v>82</v>
      </c>
      <c r="B85" s="10" t="s">
        <v>634</v>
      </c>
      <c r="C85" s="11">
        <v>266</v>
      </c>
      <c r="D85" s="12">
        <v>30</v>
      </c>
      <c r="E85" s="12"/>
      <c r="F85" s="12">
        <f t="shared" si="6"/>
        <v>236</v>
      </c>
      <c r="G85" s="12"/>
      <c r="H85" s="12">
        <v>236</v>
      </c>
      <c r="I85" s="12"/>
      <c r="J85" s="12"/>
      <c r="K85" s="12"/>
      <c r="L85" s="12"/>
      <c r="M85" s="12">
        <f t="shared" si="7"/>
        <v>236</v>
      </c>
      <c r="N85" s="14">
        <f t="shared" si="8"/>
        <v>0</v>
      </c>
    </row>
    <row r="86" customFormat="1" ht="15" customHeight="1" spans="1:14">
      <c r="A86" s="9">
        <v>83</v>
      </c>
      <c r="B86" s="10" t="s">
        <v>180</v>
      </c>
      <c r="C86" s="11">
        <v>135</v>
      </c>
      <c r="D86" s="12"/>
      <c r="E86" s="12"/>
      <c r="F86" s="12">
        <f t="shared" si="6"/>
        <v>135</v>
      </c>
      <c r="G86" s="12"/>
      <c r="H86" s="12">
        <v>135</v>
      </c>
      <c r="I86" s="12"/>
      <c r="J86" s="12"/>
      <c r="K86" s="12"/>
      <c r="L86" s="12"/>
      <c r="M86" s="12">
        <f t="shared" si="7"/>
        <v>135</v>
      </c>
      <c r="N86" s="14">
        <f t="shared" si="8"/>
        <v>0</v>
      </c>
    </row>
    <row r="87" customFormat="1" ht="15" customHeight="1" spans="1:14">
      <c r="A87" s="9">
        <v>84</v>
      </c>
      <c r="B87" s="10" t="s">
        <v>635</v>
      </c>
      <c r="C87" s="11">
        <v>110</v>
      </c>
      <c r="D87" s="12"/>
      <c r="E87" s="12"/>
      <c r="F87" s="12">
        <f t="shared" si="6"/>
        <v>110</v>
      </c>
      <c r="G87" s="12">
        <v>110</v>
      </c>
      <c r="H87" s="12"/>
      <c r="I87" s="12"/>
      <c r="J87" s="12"/>
      <c r="K87" s="12"/>
      <c r="L87" s="12"/>
      <c r="M87" s="12">
        <f t="shared" si="7"/>
        <v>110</v>
      </c>
      <c r="N87" s="14">
        <f t="shared" si="8"/>
        <v>0</v>
      </c>
    </row>
    <row r="88" ht="15" customHeight="1" spans="1:14">
      <c r="A88" s="9">
        <v>85</v>
      </c>
      <c r="B88" s="10" t="s">
        <v>181</v>
      </c>
      <c r="C88" s="11">
        <v>427</v>
      </c>
      <c r="D88" s="12"/>
      <c r="E88" s="12"/>
      <c r="F88" s="12">
        <f t="shared" si="6"/>
        <v>427</v>
      </c>
      <c r="G88" s="12"/>
      <c r="H88" s="12">
        <v>427</v>
      </c>
      <c r="I88" s="12"/>
      <c r="J88" s="12"/>
      <c r="K88" s="12"/>
      <c r="L88" s="12"/>
      <c r="M88" s="12">
        <f t="shared" si="7"/>
        <v>427</v>
      </c>
      <c r="N88" s="14">
        <f t="shared" si="8"/>
        <v>0</v>
      </c>
    </row>
    <row r="89" ht="15" customHeight="1" spans="1:14">
      <c r="A89" s="9">
        <v>86</v>
      </c>
      <c r="B89" s="10" t="s">
        <v>468</v>
      </c>
      <c r="C89" s="11">
        <v>1690</v>
      </c>
      <c r="D89" s="12"/>
      <c r="E89" s="12"/>
      <c r="F89" s="12">
        <f t="shared" si="6"/>
        <v>1690</v>
      </c>
      <c r="G89" s="12"/>
      <c r="H89" s="12"/>
      <c r="I89" s="12"/>
      <c r="J89" s="12"/>
      <c r="K89" s="12">
        <v>1690</v>
      </c>
      <c r="L89" s="12"/>
      <c r="M89" s="12">
        <f t="shared" si="7"/>
        <v>1690</v>
      </c>
      <c r="N89" s="14">
        <f t="shared" si="8"/>
        <v>0</v>
      </c>
    </row>
    <row r="90" ht="15" customHeight="1" spans="1:14">
      <c r="A90" s="9">
        <v>87</v>
      </c>
      <c r="B90" s="10" t="s">
        <v>301</v>
      </c>
      <c r="C90" s="11">
        <v>915</v>
      </c>
      <c r="D90" s="12">
        <v>55</v>
      </c>
      <c r="E90" s="12"/>
      <c r="F90" s="12">
        <f t="shared" si="6"/>
        <v>860</v>
      </c>
      <c r="G90" s="12"/>
      <c r="H90" s="12">
        <v>860</v>
      </c>
      <c r="I90" s="12"/>
      <c r="J90" s="12"/>
      <c r="K90" s="12"/>
      <c r="L90" s="12"/>
      <c r="M90" s="12">
        <f t="shared" si="7"/>
        <v>860</v>
      </c>
      <c r="N90" s="14">
        <f t="shared" si="8"/>
        <v>0</v>
      </c>
    </row>
    <row r="91" ht="15" customHeight="1" spans="1:14">
      <c r="A91" s="9">
        <v>88</v>
      </c>
      <c r="B91" s="10" t="s">
        <v>106</v>
      </c>
      <c r="C91" s="11">
        <v>3600.4</v>
      </c>
      <c r="D91" s="12"/>
      <c r="E91" s="12">
        <v>0.4</v>
      </c>
      <c r="F91" s="12">
        <f t="shared" si="6"/>
        <v>3600</v>
      </c>
      <c r="G91" s="12">
        <v>500</v>
      </c>
      <c r="H91" s="12">
        <v>3100</v>
      </c>
      <c r="I91" s="12"/>
      <c r="J91" s="12"/>
      <c r="K91" s="12"/>
      <c r="L91" s="12"/>
      <c r="M91" s="12">
        <f t="shared" si="7"/>
        <v>3600</v>
      </c>
      <c r="N91" s="14">
        <f t="shared" si="8"/>
        <v>0</v>
      </c>
    </row>
    <row r="92" ht="15" customHeight="1" spans="1:14">
      <c r="A92" s="9">
        <v>89</v>
      </c>
      <c r="B92" s="10" t="s">
        <v>636</v>
      </c>
      <c r="C92" s="11">
        <v>2465</v>
      </c>
      <c r="D92" s="12"/>
      <c r="E92" s="12">
        <v>25</v>
      </c>
      <c r="F92" s="12">
        <f t="shared" si="6"/>
        <v>2440</v>
      </c>
      <c r="G92" s="12"/>
      <c r="H92" s="12">
        <v>2440</v>
      </c>
      <c r="I92" s="12"/>
      <c r="J92" s="12"/>
      <c r="K92" s="12"/>
      <c r="L92" s="12"/>
      <c r="M92" s="12">
        <f t="shared" si="7"/>
        <v>2440</v>
      </c>
      <c r="N92" s="14">
        <f t="shared" si="8"/>
        <v>0</v>
      </c>
    </row>
    <row r="93" s="2" customFormat="1" ht="21" customHeight="1" spans="1:14">
      <c r="A93" s="14"/>
      <c r="B93" s="14" t="s">
        <v>27</v>
      </c>
      <c r="C93" s="15">
        <f t="shared" ref="C93:M93" si="9">SUM(C4:C92)</f>
        <v>114387.4</v>
      </c>
      <c r="D93" s="15">
        <f t="shared" si="9"/>
        <v>4859.4</v>
      </c>
      <c r="E93" s="15">
        <f t="shared" si="9"/>
        <v>75.4</v>
      </c>
      <c r="F93" s="15">
        <f t="shared" si="9"/>
        <v>109452.6</v>
      </c>
      <c r="G93" s="15">
        <f t="shared" si="9"/>
        <v>13769</v>
      </c>
      <c r="H93" s="15">
        <f t="shared" si="9"/>
        <v>54718</v>
      </c>
      <c r="I93" s="15">
        <f t="shared" si="9"/>
        <v>0</v>
      </c>
      <c r="J93" s="15">
        <f t="shared" si="9"/>
        <v>0</v>
      </c>
      <c r="K93" s="15">
        <f t="shared" si="9"/>
        <v>40965.6</v>
      </c>
      <c r="L93" s="15">
        <f t="shared" si="9"/>
        <v>0</v>
      </c>
      <c r="M93" s="15">
        <f t="shared" si="9"/>
        <v>109452.6</v>
      </c>
      <c r="N93" s="14">
        <f t="shared" ref="N93:N118" si="10">F93-M93</f>
        <v>0</v>
      </c>
    </row>
    <row r="94" ht="15" customHeight="1" spans="1:14">
      <c r="A94" s="9">
        <v>1</v>
      </c>
      <c r="B94" s="10" t="s">
        <v>28</v>
      </c>
      <c r="C94" s="16"/>
      <c r="D94" s="12"/>
      <c r="E94" s="12"/>
      <c r="F94" s="12">
        <f t="shared" ref="F94:F97" si="11">C94-D94-E94</f>
        <v>0</v>
      </c>
      <c r="G94" s="12"/>
      <c r="H94" s="12"/>
      <c r="I94" s="12"/>
      <c r="J94" s="12"/>
      <c r="K94" s="12"/>
      <c r="L94" s="12"/>
      <c r="M94" s="12"/>
      <c r="N94" s="14"/>
    </row>
    <row r="95" ht="15" customHeight="1" spans="1:14">
      <c r="A95" s="9">
        <v>2</v>
      </c>
      <c r="B95" s="10" t="s">
        <v>29</v>
      </c>
      <c r="C95" s="16"/>
      <c r="D95" s="12"/>
      <c r="E95" s="12"/>
      <c r="F95" s="12">
        <f t="shared" si="11"/>
        <v>0</v>
      </c>
      <c r="G95" s="12"/>
      <c r="H95" s="12"/>
      <c r="I95" s="12"/>
      <c r="J95" s="12"/>
      <c r="K95" s="12"/>
      <c r="L95" s="12"/>
      <c r="M95" s="12"/>
      <c r="N95" s="14"/>
    </row>
    <row r="96" ht="15" customHeight="1" spans="1:14">
      <c r="A96" s="9">
        <v>3</v>
      </c>
      <c r="B96" s="10" t="s">
        <v>30</v>
      </c>
      <c r="C96" s="11">
        <v>10008.5</v>
      </c>
      <c r="D96" s="12"/>
      <c r="E96" s="12"/>
      <c r="F96" s="12">
        <f t="shared" si="11"/>
        <v>10008.5</v>
      </c>
      <c r="G96" s="12"/>
      <c r="H96" s="12"/>
      <c r="I96" s="12"/>
      <c r="J96" s="12"/>
      <c r="K96" s="12">
        <v>10008.5</v>
      </c>
      <c r="L96" s="12"/>
      <c r="M96" s="12"/>
      <c r="N96" s="14"/>
    </row>
    <row r="97" s="3" customFormat="1" ht="15" customHeight="1" spans="1:14">
      <c r="A97" s="15">
        <v>4</v>
      </c>
      <c r="B97" s="12" t="s">
        <v>7</v>
      </c>
      <c r="C97" s="16"/>
      <c r="D97" s="12"/>
      <c r="E97" s="12"/>
      <c r="F97" s="12">
        <f t="shared" si="11"/>
        <v>0</v>
      </c>
      <c r="G97" s="12"/>
      <c r="H97" s="12"/>
      <c r="I97" s="12"/>
      <c r="J97" s="12"/>
      <c r="K97" s="12"/>
      <c r="L97" s="12"/>
      <c r="M97" s="12"/>
      <c r="N97" s="15"/>
    </row>
    <row r="98" s="2" customFormat="1" ht="21" customHeight="1" spans="1:14">
      <c r="A98" s="14"/>
      <c r="B98" s="14" t="s">
        <v>27</v>
      </c>
      <c r="C98" s="15">
        <f t="shared" ref="C98:N98" si="12">SUM(C94:C97)</f>
        <v>10008.5</v>
      </c>
      <c r="D98" s="15">
        <f t="shared" si="12"/>
        <v>0</v>
      </c>
      <c r="E98" s="15">
        <f t="shared" si="12"/>
        <v>0</v>
      </c>
      <c r="F98" s="15">
        <f t="shared" si="12"/>
        <v>10008.5</v>
      </c>
      <c r="G98" s="15">
        <f t="shared" si="12"/>
        <v>0</v>
      </c>
      <c r="H98" s="15">
        <f t="shared" si="12"/>
        <v>0</v>
      </c>
      <c r="I98" s="15">
        <f t="shared" si="12"/>
        <v>0</v>
      </c>
      <c r="J98" s="15">
        <f t="shared" si="12"/>
        <v>0</v>
      </c>
      <c r="K98" s="15">
        <f t="shared" si="12"/>
        <v>10008.5</v>
      </c>
      <c r="L98" s="15">
        <f t="shared" si="12"/>
        <v>0</v>
      </c>
      <c r="M98" s="15">
        <f t="shared" si="12"/>
        <v>0</v>
      </c>
      <c r="N98" s="15">
        <f t="shared" si="12"/>
        <v>0</v>
      </c>
    </row>
    <row r="99" s="2" customFormat="1" ht="21" customHeight="1" spans="1:14">
      <c r="A99" s="14"/>
      <c r="B99" s="14" t="s">
        <v>31</v>
      </c>
      <c r="C99" s="15">
        <f>C93+C98</f>
        <v>124395.9</v>
      </c>
      <c r="D99" s="15">
        <f t="shared" ref="D99:N99" si="13">D93+D98</f>
        <v>4859.4</v>
      </c>
      <c r="E99" s="15">
        <f t="shared" si="13"/>
        <v>75.4</v>
      </c>
      <c r="F99" s="15">
        <f t="shared" si="13"/>
        <v>119461.1</v>
      </c>
      <c r="G99" s="15">
        <f t="shared" si="13"/>
        <v>13769</v>
      </c>
      <c r="H99" s="15">
        <f t="shared" si="13"/>
        <v>54718</v>
      </c>
      <c r="I99" s="15">
        <f t="shared" si="13"/>
        <v>0</v>
      </c>
      <c r="J99" s="15">
        <f t="shared" si="13"/>
        <v>0</v>
      </c>
      <c r="K99" s="15">
        <f t="shared" si="13"/>
        <v>50974.1</v>
      </c>
      <c r="L99" s="15">
        <f t="shared" si="13"/>
        <v>0</v>
      </c>
      <c r="M99" s="15">
        <f t="shared" si="13"/>
        <v>109452.6</v>
      </c>
      <c r="N99" s="15">
        <f t="shared" si="13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7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I44" sqref="I44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</cols>
  <sheetData>
    <row r="1" ht="42" customHeight="1" spans="1:14">
      <c r="A1" s="5" t="s">
        <v>637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109</v>
      </c>
      <c r="C4" s="11">
        <v>1600</v>
      </c>
      <c r="D4" s="12"/>
      <c r="E4" s="12"/>
      <c r="F4" s="12">
        <f t="shared" ref="F4:F36" si="0">C4-D4-E4</f>
        <v>1600</v>
      </c>
      <c r="G4" s="19">
        <v>1600</v>
      </c>
      <c r="H4" s="12"/>
      <c r="I4" s="12"/>
      <c r="J4" s="12"/>
      <c r="K4" s="12"/>
      <c r="L4" s="12"/>
      <c r="M4" s="12">
        <f t="shared" ref="M4:M36" si="1">SUM(G4:L4)</f>
        <v>1600</v>
      </c>
      <c r="N4" s="14">
        <f t="shared" ref="N4:N36" si="2">F4-M4</f>
        <v>0</v>
      </c>
    </row>
    <row r="5" ht="15" customHeight="1" spans="1:14">
      <c r="A5" s="9">
        <v>2</v>
      </c>
      <c r="B5" s="10" t="s">
        <v>638</v>
      </c>
      <c r="C5" s="11">
        <v>175</v>
      </c>
      <c r="D5" s="12"/>
      <c r="E5" s="12"/>
      <c r="F5" s="12">
        <f t="shared" si="0"/>
        <v>175</v>
      </c>
      <c r="G5" s="12"/>
      <c r="H5" s="12">
        <v>175</v>
      </c>
      <c r="I5" s="12"/>
      <c r="J5" s="12"/>
      <c r="K5" s="12"/>
      <c r="L5" s="12"/>
      <c r="M5" s="12">
        <f t="shared" si="1"/>
        <v>175</v>
      </c>
      <c r="N5" s="14">
        <f t="shared" si="2"/>
        <v>0</v>
      </c>
    </row>
    <row r="6" ht="15" customHeight="1" spans="1:14">
      <c r="A6" s="9">
        <v>3</v>
      </c>
      <c r="B6" s="10" t="s">
        <v>519</v>
      </c>
      <c r="C6" s="11">
        <v>715</v>
      </c>
      <c r="D6" s="12"/>
      <c r="E6" s="12"/>
      <c r="F6" s="12">
        <f t="shared" si="0"/>
        <v>715</v>
      </c>
      <c r="G6" s="12"/>
      <c r="H6" s="12">
        <v>715</v>
      </c>
      <c r="I6" s="12"/>
      <c r="J6" s="12"/>
      <c r="K6" s="12"/>
      <c r="L6" s="12"/>
      <c r="M6" s="12">
        <f t="shared" si="1"/>
        <v>715</v>
      </c>
      <c r="N6" s="14">
        <f t="shared" si="2"/>
        <v>0</v>
      </c>
    </row>
    <row r="7" ht="15" customHeight="1" spans="1:14">
      <c r="A7" s="9">
        <v>4</v>
      </c>
      <c r="B7" s="10" t="s">
        <v>111</v>
      </c>
      <c r="C7" s="11">
        <v>1500</v>
      </c>
      <c r="D7" s="12">
        <v>170</v>
      </c>
      <c r="E7" s="12"/>
      <c r="F7" s="12">
        <f t="shared" si="0"/>
        <v>1330</v>
      </c>
      <c r="G7" s="12"/>
      <c r="H7" s="12"/>
      <c r="I7" s="12"/>
      <c r="J7" s="12"/>
      <c r="K7" s="12">
        <v>1330</v>
      </c>
      <c r="L7" s="12"/>
      <c r="M7" s="12">
        <f t="shared" si="1"/>
        <v>1330</v>
      </c>
      <c r="N7" s="14">
        <f t="shared" si="2"/>
        <v>0</v>
      </c>
    </row>
    <row r="8" ht="15" customHeight="1" spans="1:14">
      <c r="A8" s="9">
        <v>5</v>
      </c>
      <c r="B8" s="10" t="s">
        <v>112</v>
      </c>
      <c r="C8" s="11">
        <v>2422</v>
      </c>
      <c r="D8" s="12">
        <v>448</v>
      </c>
      <c r="E8" s="12">
        <v>4</v>
      </c>
      <c r="F8" s="12">
        <f t="shared" si="0"/>
        <v>1970</v>
      </c>
      <c r="G8" s="19">
        <v>1250</v>
      </c>
      <c r="H8" s="12">
        <v>720</v>
      </c>
      <c r="I8" s="12"/>
      <c r="J8" s="12"/>
      <c r="K8" s="12"/>
      <c r="L8" s="12"/>
      <c r="M8" s="12">
        <f t="shared" si="1"/>
        <v>1970</v>
      </c>
      <c r="N8" s="14">
        <f t="shared" si="2"/>
        <v>0</v>
      </c>
    </row>
    <row r="9" ht="15" customHeight="1" spans="1:14">
      <c r="A9" s="9">
        <v>6</v>
      </c>
      <c r="B9" s="10" t="s">
        <v>113</v>
      </c>
      <c r="C9" s="11">
        <v>2944</v>
      </c>
      <c r="D9" s="12"/>
      <c r="E9" s="12">
        <v>4</v>
      </c>
      <c r="F9" s="12">
        <f t="shared" si="0"/>
        <v>2940</v>
      </c>
      <c r="G9" s="12"/>
      <c r="H9" s="12">
        <v>2940</v>
      </c>
      <c r="I9" s="12"/>
      <c r="J9" s="12"/>
      <c r="K9" s="12"/>
      <c r="L9" s="12"/>
      <c r="M9" s="12">
        <f t="shared" si="1"/>
        <v>2940</v>
      </c>
      <c r="N9" s="14">
        <f t="shared" si="2"/>
        <v>0</v>
      </c>
    </row>
    <row r="10" ht="15" customHeight="1" spans="1:14">
      <c r="A10" s="9">
        <v>7</v>
      </c>
      <c r="B10" s="10" t="s">
        <v>521</v>
      </c>
      <c r="C10" s="11">
        <v>567</v>
      </c>
      <c r="D10" s="12"/>
      <c r="E10" s="12">
        <v>2</v>
      </c>
      <c r="F10" s="12">
        <f t="shared" si="0"/>
        <v>565</v>
      </c>
      <c r="G10" s="12"/>
      <c r="H10" s="12">
        <v>565</v>
      </c>
      <c r="I10" s="12"/>
      <c r="J10" s="12"/>
      <c r="K10" s="12"/>
      <c r="L10" s="12"/>
      <c r="M10" s="12">
        <f t="shared" si="1"/>
        <v>565</v>
      </c>
      <c r="N10" s="14">
        <f t="shared" si="2"/>
        <v>0</v>
      </c>
    </row>
    <row r="11" ht="15" customHeight="1" spans="1:14">
      <c r="A11" s="9">
        <v>8</v>
      </c>
      <c r="B11" s="10" t="s">
        <v>114</v>
      </c>
      <c r="C11" s="11">
        <v>1335</v>
      </c>
      <c r="D11" s="12">
        <v>195</v>
      </c>
      <c r="E11" s="12"/>
      <c r="F11" s="12">
        <f t="shared" si="0"/>
        <v>1140</v>
      </c>
      <c r="G11" s="12"/>
      <c r="H11" s="12"/>
      <c r="I11" s="12"/>
      <c r="J11" s="12"/>
      <c r="K11" s="12">
        <v>1140</v>
      </c>
      <c r="L11" s="12"/>
      <c r="M11" s="12">
        <f t="shared" si="1"/>
        <v>1140</v>
      </c>
      <c r="N11" s="14">
        <f t="shared" si="2"/>
        <v>0</v>
      </c>
    </row>
    <row r="12" ht="15" customHeight="1" spans="1:14">
      <c r="A12" s="9">
        <v>9</v>
      </c>
      <c r="B12" s="10" t="s">
        <v>115</v>
      </c>
      <c r="C12" s="11">
        <v>438</v>
      </c>
      <c r="D12" s="12"/>
      <c r="E12" s="12"/>
      <c r="F12" s="12">
        <f t="shared" si="0"/>
        <v>438</v>
      </c>
      <c r="G12" s="12"/>
      <c r="H12" s="12">
        <v>438</v>
      </c>
      <c r="I12" s="12"/>
      <c r="J12" s="12"/>
      <c r="K12" s="12"/>
      <c r="L12" s="12"/>
      <c r="M12" s="12">
        <f t="shared" si="1"/>
        <v>438</v>
      </c>
      <c r="N12" s="14">
        <f t="shared" si="2"/>
        <v>0</v>
      </c>
    </row>
    <row r="13" ht="15" customHeight="1" spans="1:14">
      <c r="A13" s="9">
        <v>10</v>
      </c>
      <c r="B13" s="10" t="s">
        <v>116</v>
      </c>
      <c r="C13" s="11">
        <v>1204</v>
      </c>
      <c r="D13" s="12"/>
      <c r="E13" s="12"/>
      <c r="F13" s="12">
        <f t="shared" si="0"/>
        <v>1204</v>
      </c>
      <c r="G13" s="12"/>
      <c r="H13" s="12">
        <v>1204</v>
      </c>
      <c r="I13" s="12"/>
      <c r="J13" s="12"/>
      <c r="K13" s="12"/>
      <c r="L13" s="12"/>
      <c r="M13" s="12">
        <f t="shared" si="1"/>
        <v>1204</v>
      </c>
      <c r="N13" s="14">
        <f t="shared" si="2"/>
        <v>0</v>
      </c>
    </row>
    <row r="14" ht="15" customHeight="1" spans="1:14">
      <c r="A14" s="9">
        <v>11</v>
      </c>
      <c r="B14" s="10" t="s">
        <v>639</v>
      </c>
      <c r="C14" s="11">
        <v>1509</v>
      </c>
      <c r="D14" s="12"/>
      <c r="E14" s="12"/>
      <c r="F14" s="12">
        <f t="shared" si="0"/>
        <v>1509</v>
      </c>
      <c r="G14" s="12"/>
      <c r="H14" s="12">
        <v>1509</v>
      </c>
      <c r="I14" s="12"/>
      <c r="J14" s="12"/>
      <c r="K14" s="12"/>
      <c r="L14" s="12"/>
      <c r="M14" s="12">
        <f t="shared" si="1"/>
        <v>1509</v>
      </c>
      <c r="N14" s="14">
        <f t="shared" si="2"/>
        <v>0</v>
      </c>
    </row>
    <row r="15" ht="15" customHeight="1" spans="1:14">
      <c r="A15" s="9">
        <v>12</v>
      </c>
      <c r="B15" s="10" t="s">
        <v>117</v>
      </c>
      <c r="C15" s="11">
        <v>2000</v>
      </c>
      <c r="D15" s="12"/>
      <c r="E15" s="12"/>
      <c r="F15" s="12">
        <f t="shared" si="0"/>
        <v>2000</v>
      </c>
      <c r="G15" s="12"/>
      <c r="H15" s="12">
        <v>2000</v>
      </c>
      <c r="I15" s="12"/>
      <c r="J15" s="12"/>
      <c r="K15" s="12"/>
      <c r="L15" s="12"/>
      <c r="M15" s="12">
        <f t="shared" si="1"/>
        <v>2000</v>
      </c>
      <c r="N15" s="14">
        <f t="shared" si="2"/>
        <v>0</v>
      </c>
    </row>
    <row r="16" ht="15" customHeight="1" spans="1:14">
      <c r="A16" s="9">
        <v>13</v>
      </c>
      <c r="B16" s="10" t="s">
        <v>523</v>
      </c>
      <c r="C16" s="11">
        <v>250</v>
      </c>
      <c r="D16" s="12"/>
      <c r="E16" s="12"/>
      <c r="F16" s="12">
        <f t="shared" si="0"/>
        <v>250</v>
      </c>
      <c r="G16" s="12"/>
      <c r="H16" s="12">
        <v>250</v>
      </c>
      <c r="I16" s="12"/>
      <c r="J16" s="12"/>
      <c r="K16" s="12"/>
      <c r="L16" s="12"/>
      <c r="M16" s="12">
        <f t="shared" si="1"/>
        <v>250</v>
      </c>
      <c r="N16" s="14">
        <f t="shared" si="2"/>
        <v>0</v>
      </c>
    </row>
    <row r="17" ht="15" customHeight="1" spans="1:14">
      <c r="A17" s="9">
        <v>14</v>
      </c>
      <c r="B17" s="10" t="s">
        <v>640</v>
      </c>
      <c r="C17" s="11">
        <v>115</v>
      </c>
      <c r="D17" s="12"/>
      <c r="E17" s="12"/>
      <c r="F17" s="12">
        <f t="shared" si="0"/>
        <v>115</v>
      </c>
      <c r="G17" s="12"/>
      <c r="H17" s="12">
        <v>115</v>
      </c>
      <c r="I17" s="12"/>
      <c r="J17" s="12"/>
      <c r="K17" s="12"/>
      <c r="L17" s="12"/>
      <c r="M17" s="12">
        <f t="shared" si="1"/>
        <v>115</v>
      </c>
      <c r="N17" s="14">
        <f t="shared" si="2"/>
        <v>0</v>
      </c>
    </row>
    <row r="18" ht="15" customHeight="1" spans="1:14">
      <c r="A18" s="9">
        <v>15</v>
      </c>
      <c r="B18" s="20" t="s">
        <v>118</v>
      </c>
      <c r="C18" s="11">
        <v>1250</v>
      </c>
      <c r="D18" s="12"/>
      <c r="E18" s="12"/>
      <c r="F18" s="12">
        <f t="shared" si="0"/>
        <v>1250</v>
      </c>
      <c r="G18" s="12"/>
      <c r="H18" s="12">
        <v>1250</v>
      </c>
      <c r="I18" s="12"/>
      <c r="J18" s="12"/>
      <c r="K18" s="12"/>
      <c r="L18" s="12"/>
      <c r="M18" s="12">
        <f t="shared" si="1"/>
        <v>1250</v>
      </c>
      <c r="N18" s="14">
        <f t="shared" si="2"/>
        <v>0</v>
      </c>
    </row>
    <row r="19" ht="15" customHeight="1" spans="1:14">
      <c r="A19" s="9">
        <v>16</v>
      </c>
      <c r="B19" s="10" t="s">
        <v>119</v>
      </c>
      <c r="C19" s="11">
        <v>950</v>
      </c>
      <c r="D19" s="12"/>
      <c r="E19" s="12"/>
      <c r="F19" s="12">
        <f t="shared" si="0"/>
        <v>950</v>
      </c>
      <c r="G19" s="19">
        <v>950</v>
      </c>
      <c r="H19" s="12"/>
      <c r="I19" s="12"/>
      <c r="J19" s="12"/>
      <c r="K19" s="12"/>
      <c r="L19" s="12"/>
      <c r="M19" s="12">
        <f t="shared" si="1"/>
        <v>950</v>
      </c>
      <c r="N19" s="14">
        <f t="shared" si="2"/>
        <v>0</v>
      </c>
    </row>
    <row r="20" ht="15" customHeight="1" spans="1:14">
      <c r="A20" s="9">
        <v>17</v>
      </c>
      <c r="B20" s="10" t="s">
        <v>524</v>
      </c>
      <c r="C20" s="11">
        <v>55</v>
      </c>
      <c r="D20" s="12"/>
      <c r="E20" s="12"/>
      <c r="F20" s="12">
        <f t="shared" si="0"/>
        <v>55</v>
      </c>
      <c r="G20" s="19">
        <v>55</v>
      </c>
      <c r="H20" s="12"/>
      <c r="I20" s="12"/>
      <c r="J20" s="12"/>
      <c r="K20" s="12"/>
      <c r="L20" s="12"/>
      <c r="M20" s="12">
        <f t="shared" si="1"/>
        <v>55</v>
      </c>
      <c r="N20" s="14">
        <f t="shared" si="2"/>
        <v>0</v>
      </c>
    </row>
    <row r="21" ht="15" customHeight="1" spans="1:14">
      <c r="A21" s="9">
        <v>18</v>
      </c>
      <c r="B21" s="10" t="s">
        <v>120</v>
      </c>
      <c r="C21" s="11">
        <v>340</v>
      </c>
      <c r="D21" s="12"/>
      <c r="E21" s="12"/>
      <c r="F21" s="12">
        <f t="shared" si="0"/>
        <v>340</v>
      </c>
      <c r="G21" s="12"/>
      <c r="H21" s="12"/>
      <c r="I21" s="12"/>
      <c r="J21" s="12"/>
      <c r="K21" s="12">
        <v>340</v>
      </c>
      <c r="L21" s="12"/>
      <c r="M21" s="12">
        <f t="shared" si="1"/>
        <v>340</v>
      </c>
      <c r="N21" s="14">
        <f t="shared" si="2"/>
        <v>0</v>
      </c>
    </row>
    <row r="22" ht="15" customHeight="1" spans="1:14">
      <c r="A22" s="9">
        <v>19</v>
      </c>
      <c r="B22" s="10" t="s">
        <v>121</v>
      </c>
      <c r="C22" s="11">
        <v>1595</v>
      </c>
      <c r="D22" s="12"/>
      <c r="E22" s="12"/>
      <c r="F22" s="12">
        <f t="shared" si="0"/>
        <v>1595</v>
      </c>
      <c r="G22" s="12"/>
      <c r="H22" s="12">
        <v>1595</v>
      </c>
      <c r="I22" s="12"/>
      <c r="J22" s="12"/>
      <c r="K22" s="12"/>
      <c r="L22" s="12"/>
      <c r="M22" s="12">
        <f t="shared" si="1"/>
        <v>1595</v>
      </c>
      <c r="N22" s="14">
        <f t="shared" si="2"/>
        <v>0</v>
      </c>
    </row>
    <row r="23" ht="15" customHeight="1" spans="1:14">
      <c r="A23" s="9">
        <v>20</v>
      </c>
      <c r="B23" s="10" t="s">
        <v>122</v>
      </c>
      <c r="C23" s="11">
        <v>4890</v>
      </c>
      <c r="D23" s="12">
        <v>1588</v>
      </c>
      <c r="E23" s="12">
        <v>2</v>
      </c>
      <c r="F23" s="12">
        <f t="shared" si="0"/>
        <v>3300</v>
      </c>
      <c r="G23" s="12"/>
      <c r="H23" s="12">
        <v>3300</v>
      </c>
      <c r="I23" s="12"/>
      <c r="J23" s="12"/>
      <c r="K23" s="12"/>
      <c r="L23" s="12"/>
      <c r="M23" s="12">
        <f t="shared" si="1"/>
        <v>3300</v>
      </c>
      <c r="N23" s="14">
        <f t="shared" si="2"/>
        <v>0</v>
      </c>
    </row>
    <row r="24" ht="15" customHeight="1" spans="1:14">
      <c r="A24" s="9">
        <v>21</v>
      </c>
      <c r="B24" s="10" t="s">
        <v>526</v>
      </c>
      <c r="C24" s="11">
        <v>420</v>
      </c>
      <c r="D24" s="12"/>
      <c r="E24" s="12"/>
      <c r="F24" s="12">
        <f t="shared" si="0"/>
        <v>420</v>
      </c>
      <c r="G24" s="19">
        <v>420</v>
      </c>
      <c r="H24" s="12"/>
      <c r="I24" s="12"/>
      <c r="J24" s="12"/>
      <c r="K24" s="12"/>
      <c r="L24" s="12"/>
      <c r="M24" s="12">
        <f t="shared" si="1"/>
        <v>420</v>
      </c>
      <c r="N24" s="14">
        <f t="shared" si="2"/>
        <v>0</v>
      </c>
    </row>
    <row r="25" ht="15" customHeight="1" spans="1:14">
      <c r="A25" s="9">
        <v>22</v>
      </c>
      <c r="B25" s="10" t="s">
        <v>123</v>
      </c>
      <c r="C25" s="11">
        <v>1250</v>
      </c>
      <c r="D25" s="12"/>
      <c r="E25" s="12"/>
      <c r="F25" s="12">
        <f t="shared" si="0"/>
        <v>1250</v>
      </c>
      <c r="G25" s="19">
        <v>250</v>
      </c>
      <c r="H25" s="12">
        <v>1000</v>
      </c>
      <c r="I25" s="12"/>
      <c r="J25" s="12"/>
      <c r="K25" s="12"/>
      <c r="L25" s="12"/>
      <c r="M25" s="12">
        <f t="shared" si="1"/>
        <v>1250</v>
      </c>
      <c r="N25" s="14">
        <f t="shared" si="2"/>
        <v>0</v>
      </c>
    </row>
    <row r="26" ht="15" customHeight="1" spans="1:14">
      <c r="A26" s="9">
        <v>23</v>
      </c>
      <c r="B26" s="10" t="s">
        <v>124</v>
      </c>
      <c r="C26" s="11">
        <v>860</v>
      </c>
      <c r="D26" s="12"/>
      <c r="E26" s="12"/>
      <c r="F26" s="12">
        <f t="shared" si="0"/>
        <v>860</v>
      </c>
      <c r="G26" s="12"/>
      <c r="H26" s="12"/>
      <c r="I26" s="12"/>
      <c r="J26" s="12"/>
      <c r="K26" s="12">
        <v>860</v>
      </c>
      <c r="L26" s="12"/>
      <c r="M26" s="12">
        <f t="shared" si="1"/>
        <v>860</v>
      </c>
      <c r="N26" s="14">
        <f t="shared" si="2"/>
        <v>0</v>
      </c>
    </row>
    <row r="27" ht="15" customHeight="1" spans="1:14">
      <c r="A27" s="9">
        <v>24</v>
      </c>
      <c r="B27" s="10" t="s">
        <v>125</v>
      </c>
      <c r="C27" s="11">
        <v>574</v>
      </c>
      <c r="D27" s="12"/>
      <c r="E27" s="12"/>
      <c r="F27" s="12">
        <f t="shared" si="0"/>
        <v>574</v>
      </c>
      <c r="G27" s="12"/>
      <c r="H27" s="12">
        <v>574</v>
      </c>
      <c r="I27" s="12"/>
      <c r="J27" s="12"/>
      <c r="K27" s="12"/>
      <c r="L27" s="12"/>
      <c r="M27" s="12">
        <f t="shared" si="1"/>
        <v>574</v>
      </c>
      <c r="N27" s="14">
        <f t="shared" si="2"/>
        <v>0</v>
      </c>
    </row>
    <row r="28" ht="15" customHeight="1" spans="1:14">
      <c r="A28" s="9">
        <v>25</v>
      </c>
      <c r="B28" s="10" t="s">
        <v>126</v>
      </c>
      <c r="C28" s="11">
        <v>890</v>
      </c>
      <c r="D28" s="12"/>
      <c r="E28" s="12"/>
      <c r="F28" s="12">
        <f t="shared" si="0"/>
        <v>890</v>
      </c>
      <c r="G28" s="12"/>
      <c r="H28" s="12">
        <v>890</v>
      </c>
      <c r="I28" s="12"/>
      <c r="J28" s="12"/>
      <c r="K28" s="12"/>
      <c r="L28" s="12"/>
      <c r="M28" s="12">
        <f t="shared" si="1"/>
        <v>890</v>
      </c>
      <c r="N28" s="14">
        <f t="shared" si="2"/>
        <v>0</v>
      </c>
    </row>
    <row r="29" ht="15" customHeight="1" spans="1:14">
      <c r="A29" s="9">
        <v>26</v>
      </c>
      <c r="B29" s="10" t="s">
        <v>641</v>
      </c>
      <c r="C29" s="11">
        <v>1090</v>
      </c>
      <c r="D29" s="12"/>
      <c r="E29" s="12"/>
      <c r="F29" s="12">
        <f t="shared" si="0"/>
        <v>1090</v>
      </c>
      <c r="G29" s="12"/>
      <c r="H29" s="12"/>
      <c r="I29" s="12"/>
      <c r="J29" s="12"/>
      <c r="K29" s="12">
        <v>1090</v>
      </c>
      <c r="L29" s="12"/>
      <c r="M29" s="12">
        <f t="shared" si="1"/>
        <v>1090</v>
      </c>
      <c r="N29" s="14">
        <f t="shared" si="2"/>
        <v>0</v>
      </c>
    </row>
    <row r="30" ht="15" customHeight="1" spans="1:14">
      <c r="A30" s="9">
        <v>27</v>
      </c>
      <c r="B30" s="10" t="s">
        <v>129</v>
      </c>
      <c r="C30" s="11">
        <v>725</v>
      </c>
      <c r="D30" s="12"/>
      <c r="E30" s="12"/>
      <c r="F30" s="12">
        <f t="shared" si="0"/>
        <v>725</v>
      </c>
      <c r="G30" s="12"/>
      <c r="H30" s="12">
        <v>725</v>
      </c>
      <c r="I30" s="12"/>
      <c r="J30" s="12"/>
      <c r="K30" s="12"/>
      <c r="M30" s="12">
        <f t="shared" si="1"/>
        <v>725</v>
      </c>
      <c r="N30" s="14">
        <f t="shared" si="2"/>
        <v>0</v>
      </c>
    </row>
    <row r="31" ht="15" customHeight="1" spans="1:14">
      <c r="A31" s="9">
        <v>28</v>
      </c>
      <c r="B31" s="10" t="s">
        <v>528</v>
      </c>
      <c r="C31" s="11">
        <v>525</v>
      </c>
      <c r="D31" s="12"/>
      <c r="E31" s="12"/>
      <c r="F31" s="12">
        <f t="shared" si="0"/>
        <v>525</v>
      </c>
      <c r="G31" s="12"/>
      <c r="I31" s="12"/>
      <c r="J31" s="12"/>
      <c r="K31" s="12">
        <v>525</v>
      </c>
      <c r="L31" s="12"/>
      <c r="M31" s="12">
        <f t="shared" si="1"/>
        <v>525</v>
      </c>
      <c r="N31" s="14">
        <f t="shared" si="2"/>
        <v>0</v>
      </c>
    </row>
    <row r="32" ht="15" customHeight="1" spans="1:14">
      <c r="A32" s="9">
        <v>29</v>
      </c>
      <c r="B32" s="20" t="s">
        <v>131</v>
      </c>
      <c r="C32" s="11">
        <v>2305</v>
      </c>
      <c r="D32" s="12">
        <v>237.5</v>
      </c>
      <c r="E32" s="12">
        <v>0.5</v>
      </c>
      <c r="F32" s="12">
        <f t="shared" si="0"/>
        <v>2067</v>
      </c>
      <c r="G32" s="19">
        <v>1367</v>
      </c>
      <c r="H32" s="12">
        <v>700</v>
      </c>
      <c r="I32" s="12"/>
      <c r="J32" s="12"/>
      <c r="K32" s="12"/>
      <c r="L32" s="12"/>
      <c r="M32" s="12">
        <f t="shared" si="1"/>
        <v>2067</v>
      </c>
      <c r="N32" s="14">
        <f t="shared" si="2"/>
        <v>0</v>
      </c>
    </row>
    <row r="33" ht="15" customHeight="1" spans="1:14">
      <c r="A33" s="9">
        <v>30</v>
      </c>
      <c r="B33" s="10" t="s">
        <v>132</v>
      </c>
      <c r="C33" s="11">
        <v>1620</v>
      </c>
      <c r="D33" s="12"/>
      <c r="E33" s="12"/>
      <c r="F33" s="12">
        <f t="shared" si="0"/>
        <v>1620</v>
      </c>
      <c r="G33" s="12"/>
      <c r="H33" s="12">
        <v>1620</v>
      </c>
      <c r="I33" s="12"/>
      <c r="J33" s="12"/>
      <c r="K33" s="12"/>
      <c r="L33" s="12"/>
      <c r="M33" s="12">
        <f t="shared" si="1"/>
        <v>1620</v>
      </c>
      <c r="N33" s="14">
        <f t="shared" si="2"/>
        <v>0</v>
      </c>
    </row>
    <row r="34" ht="15" customHeight="1" spans="1:14">
      <c r="A34" s="9">
        <v>31</v>
      </c>
      <c r="B34" s="10" t="s">
        <v>133</v>
      </c>
      <c r="C34" s="11">
        <v>940</v>
      </c>
      <c r="D34" s="12"/>
      <c r="E34" s="12"/>
      <c r="F34" s="12">
        <f t="shared" si="0"/>
        <v>940</v>
      </c>
      <c r="G34" s="12"/>
      <c r="H34" s="12">
        <v>940</v>
      </c>
      <c r="I34" s="12"/>
      <c r="J34" s="12"/>
      <c r="K34" s="12"/>
      <c r="L34" s="12"/>
      <c r="M34" s="12">
        <f t="shared" si="1"/>
        <v>940</v>
      </c>
      <c r="N34" s="14">
        <f t="shared" si="2"/>
        <v>0</v>
      </c>
    </row>
    <row r="35" ht="15" customHeight="1" spans="1:14">
      <c r="A35" s="9">
        <v>32</v>
      </c>
      <c r="B35" s="10" t="s">
        <v>642</v>
      </c>
      <c r="C35" s="11">
        <v>130</v>
      </c>
      <c r="D35" s="12"/>
      <c r="E35" s="12"/>
      <c r="F35" s="12">
        <f t="shared" si="0"/>
        <v>130</v>
      </c>
      <c r="G35" s="12"/>
      <c r="H35" s="12">
        <v>130</v>
      </c>
      <c r="I35" s="12"/>
      <c r="J35" s="12"/>
      <c r="K35" s="12"/>
      <c r="L35" s="12"/>
      <c r="M35" s="12">
        <f t="shared" si="1"/>
        <v>130</v>
      </c>
      <c r="N35" s="14">
        <f t="shared" si="2"/>
        <v>0</v>
      </c>
    </row>
    <row r="36" ht="15" customHeight="1" spans="1:14">
      <c r="A36" s="9">
        <v>33</v>
      </c>
      <c r="B36" s="10" t="s">
        <v>643</v>
      </c>
      <c r="C36" s="11">
        <v>80</v>
      </c>
      <c r="D36" s="12"/>
      <c r="E36" s="12"/>
      <c r="F36" s="12">
        <f t="shared" si="0"/>
        <v>80</v>
      </c>
      <c r="G36" s="12"/>
      <c r="H36" s="12">
        <v>80</v>
      </c>
      <c r="I36" s="12"/>
      <c r="J36" s="12"/>
      <c r="K36" s="12"/>
      <c r="L36" s="12"/>
      <c r="M36" s="12">
        <f t="shared" si="1"/>
        <v>80</v>
      </c>
      <c r="N36" s="14">
        <f t="shared" si="2"/>
        <v>0</v>
      </c>
    </row>
    <row r="37" ht="15" customHeight="1" spans="1:14">
      <c r="A37" s="9">
        <v>34</v>
      </c>
      <c r="B37" s="10" t="s">
        <v>644</v>
      </c>
      <c r="C37" s="11">
        <v>440</v>
      </c>
      <c r="D37" s="12">
        <v>28</v>
      </c>
      <c r="E37" s="12"/>
      <c r="F37" s="12">
        <f t="shared" ref="F37:F98" si="3">C37-D37-E37</f>
        <v>412</v>
      </c>
      <c r="G37" s="19">
        <v>412</v>
      </c>
      <c r="H37" s="12"/>
      <c r="I37" s="12"/>
      <c r="J37" s="12"/>
      <c r="K37" s="12"/>
      <c r="L37" s="12"/>
      <c r="M37" s="12">
        <f t="shared" ref="M37:M68" si="4">SUM(G37:L37)</f>
        <v>412</v>
      </c>
      <c r="N37" s="14">
        <f t="shared" ref="N37:N98" si="5">F37-M37</f>
        <v>0</v>
      </c>
    </row>
    <row r="38" ht="15" customHeight="1" spans="1:14">
      <c r="A38" s="9">
        <v>35</v>
      </c>
      <c r="B38" s="10" t="s">
        <v>645</v>
      </c>
      <c r="C38" s="11">
        <v>530</v>
      </c>
      <c r="D38" s="12"/>
      <c r="E38" s="12"/>
      <c r="F38" s="12">
        <f t="shared" si="3"/>
        <v>530</v>
      </c>
      <c r="G38" s="12"/>
      <c r="H38" s="12">
        <v>530</v>
      </c>
      <c r="I38" s="12"/>
      <c r="J38" s="12"/>
      <c r="K38" s="12"/>
      <c r="L38" s="12"/>
      <c r="M38" s="12">
        <f t="shared" si="4"/>
        <v>530</v>
      </c>
      <c r="N38" s="14">
        <f t="shared" si="5"/>
        <v>0</v>
      </c>
    </row>
    <row r="39" ht="15" customHeight="1" spans="1:14">
      <c r="A39" s="9">
        <v>36</v>
      </c>
      <c r="B39" s="10" t="s">
        <v>216</v>
      </c>
      <c r="C39" s="11">
        <v>80</v>
      </c>
      <c r="D39" s="12"/>
      <c r="E39" s="12"/>
      <c r="F39" s="12">
        <f t="shared" si="3"/>
        <v>80</v>
      </c>
      <c r="G39" s="19">
        <v>80</v>
      </c>
      <c r="H39" s="12"/>
      <c r="I39" s="12"/>
      <c r="J39" s="12"/>
      <c r="K39" s="12"/>
      <c r="L39" s="12"/>
      <c r="M39" s="12">
        <f t="shared" si="4"/>
        <v>80</v>
      </c>
      <c r="N39" s="14">
        <f t="shared" si="5"/>
        <v>0</v>
      </c>
    </row>
    <row r="40" ht="15" customHeight="1" spans="1:14">
      <c r="A40" s="9">
        <v>37</v>
      </c>
      <c r="B40" s="10" t="s">
        <v>646</v>
      </c>
      <c r="C40" s="11">
        <v>375</v>
      </c>
      <c r="D40" s="12"/>
      <c r="E40" s="12"/>
      <c r="F40" s="12">
        <f t="shared" si="3"/>
        <v>375</v>
      </c>
      <c r="G40" s="19">
        <v>375</v>
      </c>
      <c r="H40" s="12"/>
      <c r="I40" s="12"/>
      <c r="J40" s="12"/>
      <c r="K40" s="12"/>
      <c r="L40" s="12"/>
      <c r="M40" s="12">
        <f t="shared" si="4"/>
        <v>375</v>
      </c>
      <c r="N40" s="14">
        <f t="shared" si="5"/>
        <v>0</v>
      </c>
    </row>
    <row r="41" ht="15" customHeight="1" spans="1:14">
      <c r="A41" s="9">
        <v>38</v>
      </c>
      <c r="B41" s="10" t="s">
        <v>647</v>
      </c>
      <c r="C41" s="11">
        <v>50</v>
      </c>
      <c r="D41" s="12">
        <v>50</v>
      </c>
      <c r="E41" s="12"/>
      <c r="F41" s="12">
        <f t="shared" si="3"/>
        <v>0</v>
      </c>
      <c r="G41" s="12"/>
      <c r="H41" s="12"/>
      <c r="I41" s="12"/>
      <c r="J41" s="12"/>
      <c r="K41" s="12"/>
      <c r="L41" s="12"/>
      <c r="M41" s="12">
        <f t="shared" si="4"/>
        <v>0</v>
      </c>
      <c r="N41" s="14">
        <f t="shared" si="5"/>
        <v>0</v>
      </c>
    </row>
    <row r="42" ht="15" customHeight="1" spans="1:14">
      <c r="A42" s="9">
        <v>39</v>
      </c>
      <c r="B42" s="10" t="s">
        <v>217</v>
      </c>
      <c r="C42" s="11">
        <v>300</v>
      </c>
      <c r="D42" s="12"/>
      <c r="E42" s="12"/>
      <c r="F42" s="12">
        <f t="shared" si="3"/>
        <v>300</v>
      </c>
      <c r="G42" s="19">
        <v>300</v>
      </c>
      <c r="H42" s="12"/>
      <c r="I42" s="12"/>
      <c r="J42" s="12"/>
      <c r="K42" s="12"/>
      <c r="L42" s="12"/>
      <c r="M42" s="12">
        <f t="shared" si="4"/>
        <v>300</v>
      </c>
      <c r="N42" s="14">
        <f t="shared" si="5"/>
        <v>0</v>
      </c>
    </row>
    <row r="43" ht="15" customHeight="1" spans="1:14">
      <c r="A43" s="9">
        <v>40</v>
      </c>
      <c r="B43" s="10" t="s">
        <v>648</v>
      </c>
      <c r="C43" s="11">
        <v>325</v>
      </c>
      <c r="D43" s="12"/>
      <c r="E43" s="12"/>
      <c r="F43" s="12">
        <f t="shared" si="3"/>
        <v>325</v>
      </c>
      <c r="G43" s="12"/>
      <c r="H43" s="12">
        <v>325</v>
      </c>
      <c r="I43" s="12"/>
      <c r="J43" s="12"/>
      <c r="K43" s="12"/>
      <c r="L43" s="12"/>
      <c r="M43" s="12">
        <f t="shared" si="4"/>
        <v>325</v>
      </c>
      <c r="N43" s="14">
        <f t="shared" si="5"/>
        <v>0</v>
      </c>
    </row>
    <row r="44" ht="15" customHeight="1" spans="1:14">
      <c r="A44" s="9">
        <v>41</v>
      </c>
      <c r="B44" s="10" t="s">
        <v>649</v>
      </c>
      <c r="C44" s="11">
        <v>55</v>
      </c>
      <c r="D44" s="12"/>
      <c r="E44" s="12"/>
      <c r="F44" s="12">
        <f t="shared" si="3"/>
        <v>55</v>
      </c>
      <c r="G44" s="19">
        <v>55</v>
      </c>
      <c r="H44" s="12"/>
      <c r="I44" s="12"/>
      <c r="J44" s="12"/>
      <c r="K44" s="12"/>
      <c r="L44" s="12"/>
      <c r="M44" s="12">
        <f t="shared" si="4"/>
        <v>55</v>
      </c>
      <c r="N44" s="14">
        <f t="shared" si="5"/>
        <v>0</v>
      </c>
    </row>
    <row r="45" ht="15" customHeight="1" spans="1:14">
      <c r="A45" s="9">
        <v>42</v>
      </c>
      <c r="B45" s="10" t="s">
        <v>218</v>
      </c>
      <c r="C45" s="11">
        <v>631</v>
      </c>
      <c r="D45" s="12"/>
      <c r="E45" s="12">
        <v>1</v>
      </c>
      <c r="F45" s="12">
        <f t="shared" si="3"/>
        <v>630</v>
      </c>
      <c r="G45" s="19">
        <v>630</v>
      </c>
      <c r="H45" s="12"/>
      <c r="I45" s="12"/>
      <c r="J45" s="12"/>
      <c r="K45" s="12"/>
      <c r="L45" s="12"/>
      <c r="M45" s="12">
        <f t="shared" si="4"/>
        <v>630</v>
      </c>
      <c r="N45" s="14">
        <f t="shared" si="5"/>
        <v>0</v>
      </c>
    </row>
    <row r="46" ht="15" customHeight="1" spans="1:14">
      <c r="A46" s="9">
        <v>43</v>
      </c>
      <c r="B46" s="10" t="s">
        <v>650</v>
      </c>
      <c r="C46" s="11">
        <v>271</v>
      </c>
      <c r="D46" s="12">
        <v>40</v>
      </c>
      <c r="E46" s="12"/>
      <c r="F46" s="12">
        <f t="shared" si="3"/>
        <v>231</v>
      </c>
      <c r="G46" s="12"/>
      <c r="H46" s="12">
        <v>231</v>
      </c>
      <c r="I46" s="12"/>
      <c r="J46" s="12"/>
      <c r="K46" s="12"/>
      <c r="L46" s="12"/>
      <c r="M46" s="12">
        <f t="shared" si="4"/>
        <v>231</v>
      </c>
      <c r="N46" s="14">
        <f t="shared" si="5"/>
        <v>0</v>
      </c>
    </row>
    <row r="47" ht="15" customHeight="1" spans="1:14">
      <c r="A47" s="9">
        <v>44</v>
      </c>
      <c r="B47" s="10" t="s">
        <v>424</v>
      </c>
      <c r="C47" s="11">
        <v>515</v>
      </c>
      <c r="D47" s="12">
        <v>55</v>
      </c>
      <c r="E47" s="12"/>
      <c r="F47" s="12">
        <f t="shared" si="3"/>
        <v>460</v>
      </c>
      <c r="G47" s="19">
        <v>460</v>
      </c>
      <c r="H47" s="12"/>
      <c r="I47" s="12"/>
      <c r="J47" s="12"/>
      <c r="K47" s="12"/>
      <c r="L47" s="12"/>
      <c r="M47" s="12">
        <f t="shared" si="4"/>
        <v>460</v>
      </c>
      <c r="N47" s="14">
        <f t="shared" si="5"/>
        <v>0</v>
      </c>
    </row>
    <row r="48" ht="15" customHeight="1" spans="1:14">
      <c r="A48" s="9">
        <v>45</v>
      </c>
      <c r="B48" s="10" t="s">
        <v>101</v>
      </c>
      <c r="C48" s="11">
        <v>600</v>
      </c>
      <c r="D48" s="12"/>
      <c r="E48" s="12"/>
      <c r="F48" s="12">
        <f t="shared" si="3"/>
        <v>600</v>
      </c>
      <c r="G48" s="19">
        <v>600</v>
      </c>
      <c r="H48" s="12"/>
      <c r="I48" s="12"/>
      <c r="J48" s="12"/>
      <c r="K48" s="12"/>
      <c r="L48" s="12"/>
      <c r="M48" s="12">
        <f t="shared" si="4"/>
        <v>600</v>
      </c>
      <c r="N48" s="14">
        <f t="shared" si="5"/>
        <v>0</v>
      </c>
    </row>
    <row r="49" ht="15" customHeight="1" spans="1:14">
      <c r="A49" s="9">
        <v>46</v>
      </c>
      <c r="B49" s="20" t="s">
        <v>426</v>
      </c>
      <c r="C49" s="11">
        <v>119</v>
      </c>
      <c r="D49" s="12"/>
      <c r="E49" s="12"/>
      <c r="F49" s="12">
        <f t="shared" si="3"/>
        <v>119</v>
      </c>
      <c r="G49" s="19">
        <v>119</v>
      </c>
      <c r="H49" s="12"/>
      <c r="I49" s="12"/>
      <c r="J49" s="12"/>
      <c r="K49" s="12"/>
      <c r="L49" s="12"/>
      <c r="M49" s="12">
        <f t="shared" si="4"/>
        <v>119</v>
      </c>
      <c r="N49" s="14">
        <f t="shared" si="5"/>
        <v>0</v>
      </c>
    </row>
    <row r="50" ht="15" customHeight="1" spans="1:14">
      <c r="A50" s="9">
        <v>47</v>
      </c>
      <c r="B50" s="10" t="s">
        <v>100</v>
      </c>
      <c r="C50" s="11">
        <v>365</v>
      </c>
      <c r="D50" s="12"/>
      <c r="E50" s="12"/>
      <c r="F50" s="12">
        <f t="shared" si="3"/>
        <v>365</v>
      </c>
      <c r="G50" s="12"/>
      <c r="H50" s="12">
        <v>365</v>
      </c>
      <c r="I50" s="12"/>
      <c r="J50" s="12"/>
      <c r="K50" s="12"/>
      <c r="L50" s="12"/>
      <c r="M50" s="12">
        <f t="shared" si="4"/>
        <v>365</v>
      </c>
      <c r="N50" s="14">
        <f t="shared" si="5"/>
        <v>0</v>
      </c>
    </row>
    <row r="51" ht="15" customHeight="1" spans="1:14">
      <c r="A51" s="9">
        <v>48</v>
      </c>
      <c r="B51" s="10" t="s">
        <v>97</v>
      </c>
      <c r="C51" s="11">
        <v>900</v>
      </c>
      <c r="D51" s="12">
        <v>54</v>
      </c>
      <c r="E51" s="12"/>
      <c r="F51" s="12">
        <f t="shared" si="3"/>
        <v>846</v>
      </c>
      <c r="G51" s="12"/>
      <c r="H51" s="12">
        <v>846</v>
      </c>
      <c r="I51" s="12"/>
      <c r="J51" s="12"/>
      <c r="K51" s="12"/>
      <c r="L51" s="12"/>
      <c r="M51" s="12">
        <f t="shared" si="4"/>
        <v>846</v>
      </c>
      <c r="N51" s="14">
        <f t="shared" si="5"/>
        <v>0</v>
      </c>
    </row>
    <row r="52" ht="15" customHeight="1" spans="1:14">
      <c r="A52" s="9">
        <v>49</v>
      </c>
      <c r="B52" s="10" t="s">
        <v>93</v>
      </c>
      <c r="C52" s="11">
        <v>1070</v>
      </c>
      <c r="D52" s="12"/>
      <c r="E52" s="12"/>
      <c r="F52" s="12">
        <f t="shared" si="3"/>
        <v>1070</v>
      </c>
      <c r="G52" s="12"/>
      <c r="H52" s="12">
        <v>1070</v>
      </c>
      <c r="I52" s="12"/>
      <c r="J52" s="12"/>
      <c r="K52" s="12"/>
      <c r="L52" s="12"/>
      <c r="M52" s="12">
        <f t="shared" si="4"/>
        <v>1070</v>
      </c>
      <c r="N52" s="14">
        <f t="shared" si="5"/>
        <v>0</v>
      </c>
    </row>
    <row r="53" ht="15" customHeight="1" spans="1:14">
      <c r="A53" s="9">
        <v>50</v>
      </c>
      <c r="B53" s="10" t="s">
        <v>423</v>
      </c>
      <c r="C53" s="11">
        <v>1150</v>
      </c>
      <c r="D53" s="12"/>
      <c r="E53" s="12">
        <v>10</v>
      </c>
      <c r="F53" s="12">
        <f t="shared" si="3"/>
        <v>1140</v>
      </c>
      <c r="G53" s="12"/>
      <c r="H53" s="12">
        <v>1140</v>
      </c>
      <c r="I53" s="12"/>
      <c r="J53" s="12"/>
      <c r="K53" s="12"/>
      <c r="L53" s="12"/>
      <c r="M53" s="12">
        <f t="shared" si="4"/>
        <v>1140</v>
      </c>
      <c r="N53" s="14">
        <f t="shared" si="5"/>
        <v>0</v>
      </c>
    </row>
    <row r="54" ht="15" customHeight="1" spans="1:14">
      <c r="A54" s="9">
        <v>51</v>
      </c>
      <c r="B54" s="10" t="s">
        <v>425</v>
      </c>
      <c r="C54" s="11">
        <v>540</v>
      </c>
      <c r="D54" s="12"/>
      <c r="E54" s="12"/>
      <c r="F54" s="12">
        <f t="shared" si="3"/>
        <v>540</v>
      </c>
      <c r="G54" s="12"/>
      <c r="H54" s="12">
        <v>540</v>
      </c>
      <c r="I54" s="12"/>
      <c r="J54" s="12"/>
      <c r="K54" s="12"/>
      <c r="L54" s="12"/>
      <c r="M54" s="12">
        <f t="shared" si="4"/>
        <v>540</v>
      </c>
      <c r="N54" s="14">
        <f t="shared" si="5"/>
        <v>0</v>
      </c>
    </row>
    <row r="55" ht="15" customHeight="1" spans="1:14">
      <c r="A55" s="9">
        <v>52</v>
      </c>
      <c r="B55" s="10" t="s">
        <v>428</v>
      </c>
      <c r="C55" s="11">
        <v>1042</v>
      </c>
      <c r="D55" s="12"/>
      <c r="E55" s="12"/>
      <c r="F55" s="12">
        <f t="shared" si="3"/>
        <v>1042</v>
      </c>
      <c r="G55" s="12"/>
      <c r="H55" s="12">
        <v>1042</v>
      </c>
      <c r="I55" s="12"/>
      <c r="J55" s="12"/>
      <c r="K55" s="12"/>
      <c r="L55" s="12"/>
      <c r="M55" s="12">
        <f t="shared" si="4"/>
        <v>1042</v>
      </c>
      <c r="N55" s="14">
        <f t="shared" si="5"/>
        <v>0</v>
      </c>
    </row>
    <row r="56" ht="15" customHeight="1" spans="1:14">
      <c r="A56" s="9">
        <v>53</v>
      </c>
      <c r="B56" s="10" t="s">
        <v>95</v>
      </c>
      <c r="C56" s="11">
        <v>1260</v>
      </c>
      <c r="D56" s="12"/>
      <c r="E56" s="12"/>
      <c r="F56" s="12">
        <f t="shared" si="3"/>
        <v>1260</v>
      </c>
      <c r="G56" s="12"/>
      <c r="H56" s="12">
        <v>1260</v>
      </c>
      <c r="I56" s="12"/>
      <c r="J56" s="12"/>
      <c r="K56" s="12"/>
      <c r="L56" s="12"/>
      <c r="M56" s="12">
        <f t="shared" si="4"/>
        <v>1260</v>
      </c>
      <c r="N56" s="14">
        <f t="shared" si="5"/>
        <v>0</v>
      </c>
    </row>
    <row r="57" ht="15" customHeight="1" spans="1:14">
      <c r="A57" s="9">
        <v>54</v>
      </c>
      <c r="B57" s="10" t="s">
        <v>581</v>
      </c>
      <c r="C57" s="11">
        <v>325</v>
      </c>
      <c r="D57" s="12"/>
      <c r="E57" s="12"/>
      <c r="F57" s="12">
        <f t="shared" si="3"/>
        <v>325</v>
      </c>
      <c r="G57" s="19">
        <v>325</v>
      </c>
      <c r="H57" s="12"/>
      <c r="I57" s="12"/>
      <c r="J57" s="12"/>
      <c r="K57" s="12"/>
      <c r="L57" s="12"/>
      <c r="M57" s="12">
        <f t="shared" si="4"/>
        <v>325</v>
      </c>
      <c r="N57" s="14">
        <f t="shared" si="5"/>
        <v>0</v>
      </c>
    </row>
    <row r="58" ht="15" customHeight="1" spans="1:14">
      <c r="A58" s="9">
        <v>55</v>
      </c>
      <c r="B58" s="10" t="s">
        <v>94</v>
      </c>
      <c r="C58" s="11">
        <v>643</v>
      </c>
      <c r="D58" s="12"/>
      <c r="E58" s="12"/>
      <c r="F58" s="12">
        <f t="shared" si="3"/>
        <v>643</v>
      </c>
      <c r="G58" s="12"/>
      <c r="H58" s="12">
        <v>643</v>
      </c>
      <c r="I58" s="12"/>
      <c r="J58" s="12"/>
      <c r="K58" s="12"/>
      <c r="L58" s="12"/>
      <c r="M58" s="12">
        <f t="shared" si="4"/>
        <v>643</v>
      </c>
      <c r="N58" s="14">
        <f t="shared" si="5"/>
        <v>0</v>
      </c>
    </row>
    <row r="59" ht="15" customHeight="1" spans="1:14">
      <c r="A59" s="9">
        <v>56</v>
      </c>
      <c r="B59" s="10" t="s">
        <v>105</v>
      </c>
      <c r="C59" s="11">
        <v>2635</v>
      </c>
      <c r="D59" s="12"/>
      <c r="E59" s="12"/>
      <c r="F59" s="12">
        <f t="shared" si="3"/>
        <v>2635</v>
      </c>
      <c r="G59" s="19">
        <v>2635</v>
      </c>
      <c r="H59" s="12"/>
      <c r="I59" s="12"/>
      <c r="J59" s="12"/>
      <c r="K59" s="12"/>
      <c r="L59" s="12"/>
      <c r="M59" s="12">
        <f t="shared" si="4"/>
        <v>2635</v>
      </c>
      <c r="N59" s="14">
        <f t="shared" si="5"/>
        <v>0</v>
      </c>
    </row>
    <row r="60" ht="15" customHeight="1" spans="1:14">
      <c r="A60" s="9">
        <v>57</v>
      </c>
      <c r="B60" s="10" t="s">
        <v>104</v>
      </c>
      <c r="C60" s="11">
        <v>200</v>
      </c>
      <c r="D60" s="12"/>
      <c r="E60" s="12"/>
      <c r="F60" s="12">
        <f t="shared" si="3"/>
        <v>200</v>
      </c>
      <c r="G60" s="12"/>
      <c r="H60" s="12">
        <v>200</v>
      </c>
      <c r="I60" s="12"/>
      <c r="J60" s="12"/>
      <c r="K60" s="12"/>
      <c r="L60" s="12"/>
      <c r="M60" s="12">
        <f t="shared" si="4"/>
        <v>200</v>
      </c>
      <c r="N60" s="14">
        <f t="shared" si="5"/>
        <v>0</v>
      </c>
    </row>
    <row r="61" ht="15" customHeight="1" spans="1:14">
      <c r="A61" s="9">
        <v>58</v>
      </c>
      <c r="B61" s="10" t="s">
        <v>149</v>
      </c>
      <c r="C61" s="11">
        <v>830</v>
      </c>
      <c r="D61" s="12"/>
      <c r="E61" s="12"/>
      <c r="F61" s="12">
        <f t="shared" si="3"/>
        <v>830</v>
      </c>
      <c r="G61" s="19">
        <v>830</v>
      </c>
      <c r="H61" s="12"/>
      <c r="I61" s="12"/>
      <c r="J61" s="12"/>
      <c r="K61" s="12"/>
      <c r="M61" s="12">
        <f t="shared" si="4"/>
        <v>830</v>
      </c>
      <c r="N61" s="14">
        <f t="shared" si="5"/>
        <v>0</v>
      </c>
    </row>
    <row r="62" ht="15" customHeight="1" spans="1:14">
      <c r="A62" s="9">
        <v>59</v>
      </c>
      <c r="B62" s="10" t="s">
        <v>150</v>
      </c>
      <c r="C62" s="11">
        <v>1210</v>
      </c>
      <c r="D62" s="12">
        <v>1100</v>
      </c>
      <c r="E62" s="12"/>
      <c r="F62" s="12">
        <f t="shared" si="3"/>
        <v>110</v>
      </c>
      <c r="G62" s="12"/>
      <c r="I62" s="12"/>
      <c r="J62" s="12"/>
      <c r="K62" s="12">
        <v>110</v>
      </c>
      <c r="L62" s="12"/>
      <c r="M62" s="12">
        <f t="shared" si="4"/>
        <v>110</v>
      </c>
      <c r="N62" s="14">
        <f t="shared" si="5"/>
        <v>0</v>
      </c>
    </row>
    <row r="63" ht="15" customHeight="1" spans="1:14">
      <c r="A63" s="9">
        <v>60</v>
      </c>
      <c r="B63" s="20" t="s">
        <v>536</v>
      </c>
      <c r="C63" s="11">
        <v>2642</v>
      </c>
      <c r="D63" s="12"/>
      <c r="E63" s="12">
        <v>2</v>
      </c>
      <c r="F63" s="12">
        <f t="shared" si="3"/>
        <v>2640</v>
      </c>
      <c r="G63" s="19">
        <v>2640</v>
      </c>
      <c r="H63" s="12"/>
      <c r="I63" s="12"/>
      <c r="J63" s="12"/>
      <c r="K63" s="12"/>
      <c r="L63" s="12"/>
      <c r="M63" s="12">
        <f t="shared" si="4"/>
        <v>2640</v>
      </c>
      <c r="N63" s="14">
        <f t="shared" si="5"/>
        <v>0</v>
      </c>
    </row>
    <row r="64" ht="15" customHeight="1" spans="1:14">
      <c r="A64" s="9">
        <v>61</v>
      </c>
      <c r="B64" s="10" t="s">
        <v>275</v>
      </c>
      <c r="C64" s="11">
        <v>3915</v>
      </c>
      <c r="D64" s="12">
        <v>70</v>
      </c>
      <c r="E64" s="12"/>
      <c r="F64" s="12">
        <f t="shared" si="3"/>
        <v>3845</v>
      </c>
      <c r="G64" s="12"/>
      <c r="H64" s="12"/>
      <c r="I64" s="12"/>
      <c r="J64" s="12"/>
      <c r="K64" s="12">
        <v>3845</v>
      </c>
      <c r="L64" s="12"/>
      <c r="M64" s="12">
        <f t="shared" si="4"/>
        <v>3845</v>
      </c>
      <c r="N64" s="14">
        <f t="shared" si="5"/>
        <v>0</v>
      </c>
    </row>
    <row r="65" ht="15" customHeight="1" spans="1:14">
      <c r="A65" s="9">
        <v>62</v>
      </c>
      <c r="B65" s="10" t="s">
        <v>276</v>
      </c>
      <c r="C65" s="11">
        <v>150</v>
      </c>
      <c r="D65" s="12"/>
      <c r="E65" s="12"/>
      <c r="F65" s="12">
        <f t="shared" si="3"/>
        <v>150</v>
      </c>
      <c r="G65" s="12"/>
      <c r="H65" s="12">
        <v>150</v>
      </c>
      <c r="I65" s="12"/>
      <c r="J65" s="12"/>
      <c r="K65" s="12"/>
      <c r="L65" s="12"/>
      <c r="M65" s="12">
        <f t="shared" si="4"/>
        <v>150</v>
      </c>
      <c r="N65" s="14">
        <f t="shared" si="5"/>
        <v>0</v>
      </c>
    </row>
    <row r="66" ht="15" customHeight="1" spans="1:14">
      <c r="A66" s="9">
        <v>63</v>
      </c>
      <c r="B66" s="10" t="s">
        <v>151</v>
      </c>
      <c r="C66" s="11">
        <v>3120</v>
      </c>
      <c r="D66" s="12"/>
      <c r="E66" s="12"/>
      <c r="F66" s="12">
        <f t="shared" si="3"/>
        <v>3120</v>
      </c>
      <c r="G66" s="12"/>
      <c r="H66" s="12"/>
      <c r="I66" s="12"/>
      <c r="J66" s="12"/>
      <c r="K66" s="12">
        <v>3120</v>
      </c>
      <c r="L66" s="12"/>
      <c r="M66" s="12">
        <f t="shared" si="4"/>
        <v>3120</v>
      </c>
      <c r="N66" s="14">
        <f t="shared" si="5"/>
        <v>0</v>
      </c>
    </row>
    <row r="67" ht="15" customHeight="1" spans="1:14">
      <c r="A67" s="9">
        <v>64</v>
      </c>
      <c r="B67" s="10" t="s">
        <v>152</v>
      </c>
      <c r="C67" s="11">
        <v>4385</v>
      </c>
      <c r="D67" s="12">
        <v>175</v>
      </c>
      <c r="E67" s="12"/>
      <c r="F67" s="12">
        <f t="shared" si="3"/>
        <v>4210</v>
      </c>
      <c r="G67" s="12"/>
      <c r="H67" s="12"/>
      <c r="I67" s="12"/>
      <c r="J67" s="12"/>
      <c r="K67" s="12">
        <v>4210</v>
      </c>
      <c r="L67" s="12"/>
      <c r="M67" s="12">
        <f t="shared" si="4"/>
        <v>4210</v>
      </c>
      <c r="N67" s="14">
        <f t="shared" si="5"/>
        <v>0</v>
      </c>
    </row>
    <row r="68" ht="15" customHeight="1" spans="1:14">
      <c r="A68" s="9">
        <v>65</v>
      </c>
      <c r="B68" s="10" t="s">
        <v>153</v>
      </c>
      <c r="C68" s="11">
        <v>610</v>
      </c>
      <c r="D68" s="12"/>
      <c r="E68" s="12"/>
      <c r="F68" s="12">
        <f t="shared" si="3"/>
        <v>610</v>
      </c>
      <c r="G68" s="12"/>
      <c r="H68" s="12">
        <v>610</v>
      </c>
      <c r="I68" s="12"/>
      <c r="J68" s="12"/>
      <c r="K68" s="12"/>
      <c r="L68" s="12"/>
      <c r="M68" s="12">
        <f t="shared" si="4"/>
        <v>610</v>
      </c>
      <c r="N68" s="14">
        <f t="shared" si="5"/>
        <v>0</v>
      </c>
    </row>
    <row r="69" ht="15" customHeight="1" spans="1:14">
      <c r="A69" s="9">
        <v>66</v>
      </c>
      <c r="B69" s="10" t="s">
        <v>278</v>
      </c>
      <c r="C69" s="11">
        <v>2587</v>
      </c>
      <c r="D69" s="12"/>
      <c r="E69" s="12"/>
      <c r="F69" s="12">
        <f t="shared" si="3"/>
        <v>2587</v>
      </c>
      <c r="G69" s="19">
        <v>2587</v>
      </c>
      <c r="H69" s="12"/>
      <c r="I69" s="12"/>
      <c r="J69" s="12"/>
      <c r="K69" s="12"/>
      <c r="L69" s="12"/>
      <c r="M69" s="12">
        <f t="shared" ref="M69:M89" si="6">SUM(G69:L69)</f>
        <v>2587</v>
      </c>
      <c r="N69" s="14">
        <f t="shared" si="5"/>
        <v>0</v>
      </c>
    </row>
    <row r="70" ht="15" customHeight="1" spans="1:14">
      <c r="A70" s="9">
        <v>67</v>
      </c>
      <c r="B70" s="10" t="s">
        <v>154</v>
      </c>
      <c r="C70" s="11">
        <v>3505</v>
      </c>
      <c r="D70" s="12"/>
      <c r="E70" s="12"/>
      <c r="F70" s="12">
        <f t="shared" si="3"/>
        <v>3505</v>
      </c>
      <c r="G70" s="12"/>
      <c r="H70" s="12"/>
      <c r="I70" s="12"/>
      <c r="J70" s="12"/>
      <c r="K70" s="12">
        <v>3505</v>
      </c>
      <c r="L70" s="12"/>
      <c r="M70" s="12">
        <f t="shared" si="6"/>
        <v>3505</v>
      </c>
      <c r="N70" s="14">
        <f t="shared" si="5"/>
        <v>0</v>
      </c>
    </row>
    <row r="71" ht="15" customHeight="1" spans="1:14">
      <c r="A71" s="9">
        <v>68</v>
      </c>
      <c r="B71" s="10" t="s">
        <v>282</v>
      </c>
      <c r="C71" s="11">
        <v>3302</v>
      </c>
      <c r="D71" s="12"/>
      <c r="E71" s="12"/>
      <c r="F71" s="12">
        <f t="shared" si="3"/>
        <v>3302</v>
      </c>
      <c r="G71" s="19">
        <v>1100</v>
      </c>
      <c r="H71" s="12"/>
      <c r="I71" s="12"/>
      <c r="J71" s="12"/>
      <c r="K71" s="12">
        <v>2202</v>
      </c>
      <c r="L71" s="12"/>
      <c r="M71" s="12">
        <f t="shared" si="6"/>
        <v>3302</v>
      </c>
      <c r="N71" s="14">
        <f t="shared" si="5"/>
        <v>0</v>
      </c>
    </row>
    <row r="72" ht="15" customHeight="1" spans="1:14">
      <c r="A72" s="9">
        <v>69</v>
      </c>
      <c r="B72" s="10" t="s">
        <v>156</v>
      </c>
      <c r="C72" s="11">
        <v>1665</v>
      </c>
      <c r="D72" s="12"/>
      <c r="E72" s="12"/>
      <c r="F72" s="12">
        <f t="shared" si="3"/>
        <v>1665</v>
      </c>
      <c r="G72" s="12"/>
      <c r="H72" s="12">
        <v>1665</v>
      </c>
      <c r="I72" s="12"/>
      <c r="J72" s="12"/>
      <c r="K72" s="12"/>
      <c r="L72" s="12"/>
      <c r="M72" s="12">
        <f t="shared" si="6"/>
        <v>1665</v>
      </c>
      <c r="N72" s="14">
        <f t="shared" si="5"/>
        <v>0</v>
      </c>
    </row>
    <row r="73" ht="15" customHeight="1" spans="1:14">
      <c r="A73" s="9">
        <v>70</v>
      </c>
      <c r="B73" s="10" t="s">
        <v>157</v>
      </c>
      <c r="C73" s="11">
        <v>360</v>
      </c>
      <c r="D73" s="12"/>
      <c r="E73" s="12"/>
      <c r="F73" s="12">
        <f t="shared" si="3"/>
        <v>360</v>
      </c>
      <c r="G73" s="19">
        <v>360</v>
      </c>
      <c r="H73" s="12"/>
      <c r="I73" s="12"/>
      <c r="J73" s="12"/>
      <c r="K73" s="12"/>
      <c r="L73" s="12"/>
      <c r="M73" s="12">
        <f t="shared" si="6"/>
        <v>360</v>
      </c>
      <c r="N73" s="14">
        <f t="shared" si="5"/>
        <v>0</v>
      </c>
    </row>
    <row r="74" ht="15" customHeight="1" spans="1:14">
      <c r="A74" s="9">
        <v>71</v>
      </c>
      <c r="B74" s="10" t="s">
        <v>158</v>
      </c>
      <c r="C74" s="11">
        <v>2600</v>
      </c>
      <c r="D74" s="12"/>
      <c r="E74" s="12"/>
      <c r="F74" s="12">
        <f t="shared" si="3"/>
        <v>2600</v>
      </c>
      <c r="G74" s="12"/>
      <c r="H74" s="12"/>
      <c r="I74" s="12"/>
      <c r="J74" s="12"/>
      <c r="K74" s="12">
        <v>2600</v>
      </c>
      <c r="L74" s="12"/>
      <c r="M74" s="12">
        <f t="shared" si="6"/>
        <v>2600</v>
      </c>
      <c r="N74" s="14">
        <f t="shared" si="5"/>
        <v>0</v>
      </c>
    </row>
    <row r="75" ht="15" customHeight="1" spans="1:14">
      <c r="A75" s="9">
        <v>72</v>
      </c>
      <c r="B75" s="10" t="s">
        <v>651</v>
      </c>
      <c r="C75" s="11">
        <v>4856</v>
      </c>
      <c r="D75" s="12"/>
      <c r="E75" s="12"/>
      <c r="F75" s="12">
        <f t="shared" si="3"/>
        <v>4856</v>
      </c>
      <c r="G75" s="12"/>
      <c r="H75" s="12">
        <v>4856</v>
      </c>
      <c r="I75" s="12"/>
      <c r="J75" s="12"/>
      <c r="K75" s="12"/>
      <c r="L75" s="12"/>
      <c r="M75" s="12">
        <f t="shared" si="6"/>
        <v>4856</v>
      </c>
      <c r="N75" s="14">
        <f t="shared" si="5"/>
        <v>0</v>
      </c>
    </row>
    <row r="76" ht="15" customHeight="1" spans="1:14">
      <c r="A76" s="9">
        <v>73</v>
      </c>
      <c r="B76" s="10" t="s">
        <v>652</v>
      </c>
      <c r="C76" s="11">
        <v>1079</v>
      </c>
      <c r="D76" s="12"/>
      <c r="E76" s="12"/>
      <c r="F76" s="12">
        <f t="shared" si="3"/>
        <v>1079</v>
      </c>
      <c r="G76" s="12"/>
      <c r="H76" s="12">
        <v>1079</v>
      </c>
      <c r="I76" s="12"/>
      <c r="J76" s="12"/>
      <c r="K76" s="12"/>
      <c r="L76" s="12"/>
      <c r="M76" s="12">
        <f t="shared" si="6"/>
        <v>1079</v>
      </c>
      <c r="N76" s="14">
        <f t="shared" si="5"/>
        <v>0</v>
      </c>
    </row>
    <row r="77" ht="15" customHeight="1" spans="1:14">
      <c r="A77" s="9">
        <v>74</v>
      </c>
      <c r="B77" s="10" t="s">
        <v>160</v>
      </c>
      <c r="C77" s="11">
        <v>696</v>
      </c>
      <c r="D77" s="12"/>
      <c r="E77" s="12"/>
      <c r="F77" s="12">
        <f t="shared" si="3"/>
        <v>696</v>
      </c>
      <c r="G77" s="19">
        <v>696</v>
      </c>
      <c r="H77" s="12"/>
      <c r="I77" s="12"/>
      <c r="J77" s="12"/>
      <c r="K77" s="12"/>
      <c r="L77" s="12"/>
      <c r="M77" s="12">
        <f t="shared" si="6"/>
        <v>696</v>
      </c>
      <c r="N77" s="14">
        <f t="shared" si="5"/>
        <v>0</v>
      </c>
    </row>
    <row r="78" ht="15" customHeight="1" spans="1:14">
      <c r="A78" s="9">
        <v>75</v>
      </c>
      <c r="B78" s="10" t="s">
        <v>162</v>
      </c>
      <c r="C78" s="11">
        <v>54320</v>
      </c>
      <c r="D78" s="12"/>
      <c r="E78" s="12">
        <v>500</v>
      </c>
      <c r="F78" s="12">
        <f t="shared" si="3"/>
        <v>53820</v>
      </c>
      <c r="G78" s="12"/>
      <c r="H78" s="12"/>
      <c r="I78" s="12"/>
      <c r="J78" s="12">
        <v>53820</v>
      </c>
      <c r="K78" s="12"/>
      <c r="L78" s="12"/>
      <c r="M78" s="12">
        <f t="shared" si="6"/>
        <v>53820</v>
      </c>
      <c r="N78" s="14">
        <f t="shared" si="5"/>
        <v>0</v>
      </c>
    </row>
    <row r="79" ht="15" customHeight="1" spans="1:14">
      <c r="A79" s="9">
        <v>76</v>
      </c>
      <c r="B79" s="10" t="s">
        <v>163</v>
      </c>
      <c r="C79" s="11">
        <v>4255</v>
      </c>
      <c r="D79" s="12">
        <v>1023</v>
      </c>
      <c r="E79" s="12"/>
      <c r="F79" s="12">
        <f t="shared" si="3"/>
        <v>3232</v>
      </c>
      <c r="G79" s="12"/>
      <c r="H79" s="12"/>
      <c r="I79" s="12"/>
      <c r="J79" s="12"/>
      <c r="K79" s="12">
        <v>3232</v>
      </c>
      <c r="L79" s="12"/>
      <c r="M79" s="12">
        <f t="shared" si="6"/>
        <v>3232</v>
      </c>
      <c r="N79" s="14">
        <f t="shared" si="5"/>
        <v>0</v>
      </c>
    </row>
    <row r="80" ht="15" customHeight="1" spans="1:14">
      <c r="A80" s="9">
        <v>77</v>
      </c>
      <c r="B80" s="10" t="s">
        <v>245</v>
      </c>
      <c r="C80" s="11">
        <v>5220</v>
      </c>
      <c r="D80" s="12"/>
      <c r="E80" s="12"/>
      <c r="F80" s="12">
        <f t="shared" si="3"/>
        <v>5220</v>
      </c>
      <c r="G80" s="12"/>
      <c r="H80" s="12"/>
      <c r="I80" s="12"/>
      <c r="J80" s="12"/>
      <c r="K80" s="12">
        <v>5220</v>
      </c>
      <c r="L80" s="12"/>
      <c r="M80" s="12">
        <f t="shared" si="6"/>
        <v>5220</v>
      </c>
      <c r="N80" s="14">
        <f t="shared" si="5"/>
        <v>0</v>
      </c>
    </row>
    <row r="81" ht="15" customHeight="1" spans="1:14">
      <c r="A81" s="9">
        <v>78</v>
      </c>
      <c r="B81" s="10" t="s">
        <v>585</v>
      </c>
      <c r="C81" s="11">
        <v>1070</v>
      </c>
      <c r="D81" s="12"/>
      <c r="E81" s="12"/>
      <c r="F81" s="12">
        <f t="shared" si="3"/>
        <v>1070</v>
      </c>
      <c r="G81" s="12"/>
      <c r="H81" s="12">
        <v>1070</v>
      </c>
      <c r="I81" s="12"/>
      <c r="J81" s="12"/>
      <c r="K81" s="12"/>
      <c r="L81" s="12"/>
      <c r="M81" s="12">
        <f t="shared" si="6"/>
        <v>1070</v>
      </c>
      <c r="N81" s="14">
        <f t="shared" si="5"/>
        <v>0</v>
      </c>
    </row>
    <row r="82" ht="15" customHeight="1" spans="1:14">
      <c r="A82" s="9">
        <v>79</v>
      </c>
      <c r="B82" s="10" t="s">
        <v>246</v>
      </c>
      <c r="C82" s="11">
        <v>3096</v>
      </c>
      <c r="D82" s="12"/>
      <c r="E82" s="12"/>
      <c r="F82" s="12">
        <f t="shared" si="3"/>
        <v>3096</v>
      </c>
      <c r="G82" s="12"/>
      <c r="H82" s="12"/>
      <c r="I82" s="12"/>
      <c r="J82" s="12"/>
      <c r="K82" s="12">
        <v>3096</v>
      </c>
      <c r="L82" s="12"/>
      <c r="M82" s="12">
        <f t="shared" si="6"/>
        <v>3096</v>
      </c>
      <c r="N82" s="14">
        <f t="shared" si="5"/>
        <v>0</v>
      </c>
    </row>
    <row r="83" ht="15" customHeight="1" spans="1:14">
      <c r="A83" s="9">
        <v>80</v>
      </c>
      <c r="B83" s="10" t="s">
        <v>185</v>
      </c>
      <c r="C83" s="11">
        <v>915</v>
      </c>
      <c r="D83" s="12"/>
      <c r="E83" s="12"/>
      <c r="F83" s="12">
        <f t="shared" si="3"/>
        <v>915</v>
      </c>
      <c r="G83" s="12"/>
      <c r="H83" s="12"/>
      <c r="I83" s="12"/>
      <c r="J83" s="12"/>
      <c r="K83" s="12">
        <v>915</v>
      </c>
      <c r="L83" s="12"/>
      <c r="M83" s="12">
        <f t="shared" si="6"/>
        <v>915</v>
      </c>
      <c r="N83" s="14">
        <f t="shared" si="5"/>
        <v>0</v>
      </c>
    </row>
    <row r="84" ht="15" customHeight="1" spans="1:14">
      <c r="A84" s="9">
        <v>81</v>
      </c>
      <c r="B84" s="10" t="s">
        <v>469</v>
      </c>
      <c r="C84" s="11">
        <v>750</v>
      </c>
      <c r="D84" s="12"/>
      <c r="E84" s="12"/>
      <c r="F84" s="12">
        <f t="shared" si="3"/>
        <v>750</v>
      </c>
      <c r="G84" s="12"/>
      <c r="H84" s="12">
        <v>750</v>
      </c>
      <c r="I84" s="12"/>
      <c r="J84" s="12"/>
      <c r="K84" s="12"/>
      <c r="L84" s="12"/>
      <c r="M84" s="12">
        <f t="shared" si="6"/>
        <v>750</v>
      </c>
      <c r="N84" s="14">
        <f t="shared" si="5"/>
        <v>0</v>
      </c>
    </row>
    <row r="85" ht="15" customHeight="1" spans="1:14">
      <c r="A85" s="9">
        <v>82</v>
      </c>
      <c r="B85" s="10" t="s">
        <v>653</v>
      </c>
      <c r="C85" s="11">
        <v>1285</v>
      </c>
      <c r="D85" s="12"/>
      <c r="E85" s="12"/>
      <c r="F85" s="12">
        <f t="shared" si="3"/>
        <v>1285</v>
      </c>
      <c r="G85" s="12"/>
      <c r="H85" s="12">
        <v>1285</v>
      </c>
      <c r="I85" s="12"/>
      <c r="J85" s="12"/>
      <c r="K85" s="12"/>
      <c r="L85" s="12"/>
      <c r="M85" s="12">
        <f t="shared" si="6"/>
        <v>1285</v>
      </c>
      <c r="N85" s="14">
        <f t="shared" si="5"/>
        <v>0</v>
      </c>
    </row>
    <row r="86" ht="15" customHeight="1" spans="1:14">
      <c r="A86" s="9">
        <v>83</v>
      </c>
      <c r="B86" s="10" t="s">
        <v>654</v>
      </c>
      <c r="C86" s="11">
        <v>320</v>
      </c>
      <c r="D86" s="12"/>
      <c r="E86" s="12"/>
      <c r="F86" s="12">
        <f t="shared" si="3"/>
        <v>320</v>
      </c>
      <c r="G86" s="12"/>
      <c r="H86" s="12">
        <v>320</v>
      </c>
      <c r="I86" s="12"/>
      <c r="J86" s="12"/>
      <c r="K86" s="12"/>
      <c r="L86" s="12"/>
      <c r="M86" s="12">
        <f t="shared" si="6"/>
        <v>320</v>
      </c>
      <c r="N86" s="14">
        <f t="shared" si="5"/>
        <v>0</v>
      </c>
    </row>
    <row r="87" ht="15" customHeight="1" spans="1:14">
      <c r="A87" s="9">
        <v>84</v>
      </c>
      <c r="B87" s="10" t="s">
        <v>655</v>
      </c>
      <c r="C87" s="11">
        <v>322</v>
      </c>
      <c r="D87" s="12"/>
      <c r="E87" s="12"/>
      <c r="F87" s="12">
        <f t="shared" si="3"/>
        <v>322</v>
      </c>
      <c r="G87" s="12"/>
      <c r="H87" s="12">
        <v>322</v>
      </c>
      <c r="I87" s="12"/>
      <c r="J87" s="12"/>
      <c r="K87" s="12"/>
      <c r="L87" s="12"/>
      <c r="M87" s="12">
        <f t="shared" si="6"/>
        <v>322</v>
      </c>
      <c r="N87" s="14">
        <f t="shared" si="5"/>
        <v>0</v>
      </c>
    </row>
    <row r="88" ht="15" customHeight="1" spans="1:14">
      <c r="A88" s="9">
        <v>85</v>
      </c>
      <c r="B88" s="10" t="s">
        <v>542</v>
      </c>
      <c r="C88" s="11">
        <v>5710</v>
      </c>
      <c r="D88" s="12"/>
      <c r="E88" s="12"/>
      <c r="F88" s="12">
        <f t="shared" si="3"/>
        <v>5710</v>
      </c>
      <c r="G88" s="12"/>
      <c r="H88" s="12"/>
      <c r="I88" s="12"/>
      <c r="J88" s="12"/>
      <c r="K88" s="12">
        <v>5710</v>
      </c>
      <c r="L88" s="12"/>
      <c r="M88" s="12">
        <f t="shared" si="6"/>
        <v>5710</v>
      </c>
      <c r="N88" s="14">
        <f t="shared" si="5"/>
        <v>0</v>
      </c>
    </row>
    <row r="89" ht="15" customHeight="1" spans="1:14">
      <c r="A89" s="9">
        <v>86</v>
      </c>
      <c r="B89" s="10" t="s">
        <v>656</v>
      </c>
      <c r="C89" s="11">
        <v>420</v>
      </c>
      <c r="D89" s="12"/>
      <c r="E89" s="12"/>
      <c r="F89" s="12">
        <f t="shared" si="3"/>
        <v>420</v>
      </c>
      <c r="G89" s="12"/>
      <c r="H89" s="12">
        <v>420</v>
      </c>
      <c r="I89" s="12"/>
      <c r="J89" s="12"/>
      <c r="K89" s="12"/>
      <c r="L89" s="12"/>
      <c r="M89" s="12">
        <f t="shared" si="6"/>
        <v>420</v>
      </c>
      <c r="N89" s="14">
        <f t="shared" si="5"/>
        <v>0</v>
      </c>
    </row>
    <row r="90" s="2" customFormat="1" ht="21" customHeight="1" spans="1:14">
      <c r="A90" s="14"/>
      <c r="B90" s="14" t="s">
        <v>27</v>
      </c>
      <c r="C90" s="15">
        <f t="shared" ref="C90:M90" si="7">SUM(C4:C89)</f>
        <v>166879</v>
      </c>
      <c r="D90" s="15">
        <f t="shared" si="7"/>
        <v>5233.5</v>
      </c>
      <c r="E90" s="15">
        <f t="shared" si="7"/>
        <v>525.5</v>
      </c>
      <c r="F90" s="15">
        <f t="shared" si="7"/>
        <v>161120</v>
      </c>
      <c r="G90" s="21">
        <f t="shared" si="7"/>
        <v>20096</v>
      </c>
      <c r="H90" s="15">
        <f t="shared" si="7"/>
        <v>44154</v>
      </c>
      <c r="I90" s="15">
        <f t="shared" si="7"/>
        <v>0</v>
      </c>
      <c r="J90" s="15">
        <f t="shared" si="7"/>
        <v>53820</v>
      </c>
      <c r="K90" s="15">
        <f t="shared" si="7"/>
        <v>43050</v>
      </c>
      <c r="L90" s="15">
        <f t="shared" si="7"/>
        <v>0</v>
      </c>
      <c r="M90" s="15">
        <f t="shared" si="7"/>
        <v>161120</v>
      </c>
      <c r="N90" s="14">
        <f t="shared" si="5"/>
        <v>0</v>
      </c>
    </row>
    <row r="91" ht="15" customHeight="1" spans="1:14">
      <c r="A91" s="9">
        <v>1</v>
      </c>
      <c r="B91" s="10" t="s">
        <v>28</v>
      </c>
      <c r="C91" s="11">
        <v>14711</v>
      </c>
      <c r="D91" s="12"/>
      <c r="E91" s="12"/>
      <c r="F91" s="12">
        <f>C91-D91-E91</f>
        <v>14711</v>
      </c>
      <c r="G91" s="12"/>
      <c r="H91" s="12"/>
      <c r="I91" s="12"/>
      <c r="J91" s="12"/>
      <c r="K91" s="12">
        <v>14711</v>
      </c>
      <c r="L91" s="12"/>
      <c r="M91" s="12">
        <f>SUM(G91:L91)</f>
        <v>14711</v>
      </c>
      <c r="N91" s="14">
        <f t="shared" si="5"/>
        <v>0</v>
      </c>
    </row>
    <row r="92" ht="15" customHeight="1" spans="1:14">
      <c r="A92" s="9">
        <v>2</v>
      </c>
      <c r="B92" s="10" t="s">
        <v>29</v>
      </c>
      <c r="C92" s="11"/>
      <c r="D92" s="12"/>
      <c r="E92" s="12"/>
      <c r="F92" s="12">
        <f>C92-D92-E92</f>
        <v>0</v>
      </c>
      <c r="G92" s="12"/>
      <c r="H92" s="12"/>
      <c r="I92" s="12"/>
      <c r="J92" s="12"/>
      <c r="K92" s="12"/>
      <c r="L92" s="12"/>
      <c r="M92" s="12">
        <f>SUM(G92:L92)</f>
        <v>0</v>
      </c>
      <c r="N92" s="14">
        <f t="shared" si="5"/>
        <v>0</v>
      </c>
    </row>
    <row r="93" ht="15" customHeight="1" spans="1:14">
      <c r="A93" s="9">
        <v>3</v>
      </c>
      <c r="B93" s="10" t="s">
        <v>30</v>
      </c>
      <c r="C93" s="11">
        <v>15362</v>
      </c>
      <c r="D93" s="12"/>
      <c r="E93" s="12"/>
      <c r="F93" s="12">
        <f>C93-D93-E93</f>
        <v>15362</v>
      </c>
      <c r="G93" s="12"/>
      <c r="H93" s="12"/>
      <c r="I93" s="12"/>
      <c r="J93" s="12"/>
      <c r="K93" s="12">
        <v>15362</v>
      </c>
      <c r="L93" s="12"/>
      <c r="M93" s="12">
        <f>SUM(G93:L93)</f>
        <v>15362</v>
      </c>
      <c r="N93" s="14">
        <f t="shared" si="5"/>
        <v>0</v>
      </c>
    </row>
    <row r="94" ht="15" customHeight="1" spans="1:14">
      <c r="A94" s="9">
        <v>4</v>
      </c>
      <c r="B94" s="10" t="s">
        <v>7</v>
      </c>
      <c r="C94" s="11">
        <v>36787.5</v>
      </c>
      <c r="D94" s="12"/>
      <c r="E94" s="12"/>
      <c r="F94" s="12">
        <f>C94-D94-E94</f>
        <v>36787.5</v>
      </c>
      <c r="G94" s="12"/>
      <c r="H94" s="12"/>
      <c r="I94" s="12"/>
      <c r="J94" s="12"/>
      <c r="K94" s="12">
        <v>36787.5</v>
      </c>
      <c r="L94" s="12"/>
      <c r="M94" s="12">
        <f>SUM(G94:L94)</f>
        <v>36787.5</v>
      </c>
      <c r="N94" s="14">
        <f t="shared" si="5"/>
        <v>0</v>
      </c>
    </row>
    <row r="95" s="2" customFormat="1" ht="21" customHeight="1" spans="1:14">
      <c r="A95" s="14"/>
      <c r="B95" s="14" t="s">
        <v>27</v>
      </c>
      <c r="C95" s="15">
        <f t="shared" ref="C95:M95" si="8">SUM(C91:C94)</f>
        <v>66860.5</v>
      </c>
      <c r="D95" s="15">
        <f t="shared" si="8"/>
        <v>0</v>
      </c>
      <c r="E95" s="15">
        <f t="shared" si="8"/>
        <v>0</v>
      </c>
      <c r="F95" s="15">
        <f t="shared" si="8"/>
        <v>66860.5</v>
      </c>
      <c r="G95" s="21">
        <f t="shared" si="8"/>
        <v>0</v>
      </c>
      <c r="H95" s="15">
        <f t="shared" si="8"/>
        <v>0</v>
      </c>
      <c r="I95" s="15">
        <f t="shared" si="8"/>
        <v>0</v>
      </c>
      <c r="J95" s="15">
        <f t="shared" si="8"/>
        <v>0</v>
      </c>
      <c r="K95" s="15">
        <f t="shared" si="8"/>
        <v>66860.5</v>
      </c>
      <c r="L95" s="15">
        <f t="shared" si="8"/>
        <v>0</v>
      </c>
      <c r="M95" s="15">
        <f t="shared" si="8"/>
        <v>66860.5</v>
      </c>
      <c r="N95" s="14">
        <f t="shared" si="5"/>
        <v>0</v>
      </c>
    </row>
    <row r="96" ht="21" customHeight="1" spans="1:14">
      <c r="A96" s="14"/>
      <c r="B96" s="14" t="s">
        <v>31</v>
      </c>
      <c r="C96" s="15">
        <f>C90+C95</f>
        <v>233739.5</v>
      </c>
      <c r="D96" s="15">
        <f t="shared" ref="D96:M96" si="9">D90+D95</f>
        <v>5233.5</v>
      </c>
      <c r="E96" s="15">
        <f t="shared" si="9"/>
        <v>525.5</v>
      </c>
      <c r="F96" s="15">
        <f t="shared" si="9"/>
        <v>227980.5</v>
      </c>
      <c r="G96" s="21">
        <f t="shared" si="9"/>
        <v>20096</v>
      </c>
      <c r="H96" s="15">
        <f t="shared" si="9"/>
        <v>44154</v>
      </c>
      <c r="I96" s="15">
        <f t="shared" si="9"/>
        <v>0</v>
      </c>
      <c r="J96" s="15">
        <f t="shared" si="9"/>
        <v>53820</v>
      </c>
      <c r="K96" s="15">
        <f t="shared" si="9"/>
        <v>109910.5</v>
      </c>
      <c r="L96" s="15">
        <f t="shared" si="9"/>
        <v>0</v>
      </c>
      <c r="M96" s="15">
        <f t="shared" si="9"/>
        <v>227980.5</v>
      </c>
      <c r="N96" s="14"/>
    </row>
    <row r="97" spans="7:7">
      <c r="G97" s="22"/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  <ignoredErrors>
    <ignoredError sqref="F90 M90" 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6"/>
  <sheetViews>
    <sheetView workbookViewId="0">
      <pane xSplit="2" ySplit="3" topLeftCell="C33" activePane="bottomRight" state="frozenSplit"/>
      <selection/>
      <selection pane="topRight"/>
      <selection pane="bottomLeft"/>
      <selection pane="bottomRight" activeCell="K66" sqref="K66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657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480</v>
      </c>
      <c r="C4" s="11">
        <v>730</v>
      </c>
      <c r="D4" s="12">
        <v>330</v>
      </c>
      <c r="E4" s="12"/>
      <c r="F4" s="12">
        <f t="shared" ref="F4:F27" si="0">C4-D4-E4</f>
        <v>400</v>
      </c>
      <c r="G4" s="12">
        <v>400</v>
      </c>
      <c r="H4" s="12"/>
      <c r="I4" s="12"/>
      <c r="J4" s="12"/>
      <c r="K4" s="12"/>
      <c r="L4" s="12"/>
      <c r="M4" s="12">
        <f t="shared" ref="M4:M27" si="1">SUM(G4:L4)</f>
        <v>400</v>
      </c>
      <c r="N4" s="14">
        <f t="shared" ref="N4:N27" si="2">F4-M4</f>
        <v>0</v>
      </c>
    </row>
    <row r="5" ht="15" customHeight="1" spans="1:14">
      <c r="A5" s="9">
        <v>2</v>
      </c>
      <c r="B5" s="10" t="s">
        <v>483</v>
      </c>
      <c r="C5" s="11">
        <v>1474</v>
      </c>
      <c r="D5" s="12"/>
      <c r="E5" s="12"/>
      <c r="F5" s="12">
        <f t="shared" si="0"/>
        <v>1474</v>
      </c>
      <c r="G5" s="12">
        <v>974</v>
      </c>
      <c r="H5" s="12">
        <v>500</v>
      </c>
      <c r="I5" s="12"/>
      <c r="J5" s="12"/>
      <c r="K5" s="12"/>
      <c r="L5" s="12"/>
      <c r="M5" s="12">
        <f t="shared" si="1"/>
        <v>1474</v>
      </c>
      <c r="N5" s="14">
        <f t="shared" si="2"/>
        <v>0</v>
      </c>
    </row>
    <row r="6" ht="15" customHeight="1" spans="1:14">
      <c r="A6" s="9">
        <v>3</v>
      </c>
      <c r="B6" s="10" t="s">
        <v>446</v>
      </c>
      <c r="C6" s="11">
        <v>2150</v>
      </c>
      <c r="D6" s="12"/>
      <c r="E6" s="12"/>
      <c r="F6" s="12">
        <f t="shared" si="0"/>
        <v>2150</v>
      </c>
      <c r="G6" s="12"/>
      <c r="H6" s="12">
        <v>2150</v>
      </c>
      <c r="I6" s="12"/>
      <c r="J6" s="12"/>
      <c r="K6" s="12"/>
      <c r="L6" s="12"/>
      <c r="M6" s="12">
        <f t="shared" si="1"/>
        <v>2150</v>
      </c>
      <c r="N6" s="14">
        <f t="shared" si="2"/>
        <v>0</v>
      </c>
    </row>
    <row r="7" ht="15" customHeight="1" spans="1:14">
      <c r="A7" s="9">
        <v>4</v>
      </c>
      <c r="B7" s="10" t="s">
        <v>485</v>
      </c>
      <c r="C7" s="11">
        <v>381</v>
      </c>
      <c r="D7" s="12"/>
      <c r="E7" s="12">
        <v>1</v>
      </c>
      <c r="F7" s="12">
        <f t="shared" si="0"/>
        <v>380</v>
      </c>
      <c r="G7" s="12">
        <v>380</v>
      </c>
      <c r="H7" s="12"/>
      <c r="I7" s="12"/>
      <c r="J7" s="12"/>
      <c r="K7" s="12"/>
      <c r="L7" s="12"/>
      <c r="M7" s="12">
        <f t="shared" si="1"/>
        <v>380</v>
      </c>
      <c r="N7" s="14">
        <f t="shared" si="2"/>
        <v>0</v>
      </c>
    </row>
    <row r="8" ht="15" customHeight="1" spans="1:14">
      <c r="A8" s="9">
        <v>5</v>
      </c>
      <c r="B8" s="10" t="s">
        <v>486</v>
      </c>
      <c r="C8" s="11">
        <v>950</v>
      </c>
      <c r="D8" s="12"/>
      <c r="E8" s="12"/>
      <c r="F8" s="12">
        <f t="shared" si="0"/>
        <v>950</v>
      </c>
      <c r="G8" s="12"/>
      <c r="H8" s="12"/>
      <c r="I8" s="12"/>
      <c r="J8" s="12"/>
      <c r="K8" s="12">
        <v>950</v>
      </c>
      <c r="L8" s="12"/>
      <c r="M8" s="12">
        <f t="shared" si="1"/>
        <v>950</v>
      </c>
      <c r="N8" s="14">
        <f t="shared" si="2"/>
        <v>0</v>
      </c>
    </row>
    <row r="9" ht="15" customHeight="1" spans="1:14">
      <c r="A9" s="9">
        <v>6</v>
      </c>
      <c r="B9" s="10" t="s">
        <v>487</v>
      </c>
      <c r="C9" s="11">
        <v>3105</v>
      </c>
      <c r="D9" s="12">
        <v>539</v>
      </c>
      <c r="E9" s="12"/>
      <c r="F9" s="12">
        <f t="shared" si="0"/>
        <v>2566</v>
      </c>
      <c r="G9" s="12"/>
      <c r="H9" s="12"/>
      <c r="I9" s="12"/>
      <c r="J9" s="12"/>
      <c r="K9" s="12">
        <v>2566</v>
      </c>
      <c r="L9" s="12"/>
      <c r="M9" s="12">
        <f t="shared" si="1"/>
        <v>2566</v>
      </c>
      <c r="N9" s="14">
        <f t="shared" si="2"/>
        <v>0</v>
      </c>
    </row>
    <row r="10" ht="15" customHeight="1" spans="1:14">
      <c r="A10" s="9">
        <v>7</v>
      </c>
      <c r="B10" s="10" t="s">
        <v>488</v>
      </c>
      <c r="C10" s="11">
        <v>1250</v>
      </c>
      <c r="D10" s="12">
        <v>135</v>
      </c>
      <c r="E10" s="12">
        <v>5</v>
      </c>
      <c r="F10" s="12">
        <f t="shared" si="0"/>
        <v>1110</v>
      </c>
      <c r="G10" s="12"/>
      <c r="H10" s="12">
        <v>1110</v>
      </c>
      <c r="I10" s="12"/>
      <c r="J10" s="12"/>
      <c r="K10" s="12"/>
      <c r="L10" s="12"/>
      <c r="M10" s="12">
        <f t="shared" si="1"/>
        <v>1110</v>
      </c>
      <c r="N10" s="14">
        <f t="shared" si="2"/>
        <v>0</v>
      </c>
    </row>
    <row r="11" ht="15" customHeight="1" spans="1:14">
      <c r="A11" s="9">
        <v>8</v>
      </c>
      <c r="B11" s="10" t="s">
        <v>188</v>
      </c>
      <c r="C11" s="11">
        <v>7189</v>
      </c>
      <c r="D11" s="12"/>
      <c r="E11" s="12"/>
      <c r="F11" s="12">
        <f t="shared" si="0"/>
        <v>7189</v>
      </c>
      <c r="G11" s="12">
        <v>2000</v>
      </c>
      <c r="H11" s="12">
        <v>5189</v>
      </c>
      <c r="I11" s="12"/>
      <c r="J11" s="12"/>
      <c r="K11" s="12"/>
      <c r="L11" s="12"/>
      <c r="M11" s="12">
        <f t="shared" si="1"/>
        <v>7189</v>
      </c>
      <c r="N11" s="14">
        <f t="shared" si="2"/>
        <v>0</v>
      </c>
    </row>
    <row r="12" ht="15" customHeight="1" spans="1:14">
      <c r="A12" s="9">
        <v>9</v>
      </c>
      <c r="B12" s="10" t="s">
        <v>189</v>
      </c>
      <c r="C12" s="11">
        <v>5930</v>
      </c>
      <c r="D12" s="12">
        <v>15</v>
      </c>
      <c r="E12" s="12"/>
      <c r="F12" s="12">
        <f t="shared" si="0"/>
        <v>5915</v>
      </c>
      <c r="G12" s="12"/>
      <c r="H12" s="12"/>
      <c r="I12" s="12"/>
      <c r="J12" s="12"/>
      <c r="K12" s="12">
        <v>5915</v>
      </c>
      <c r="L12" s="12"/>
      <c r="M12" s="12">
        <f t="shared" si="1"/>
        <v>5915</v>
      </c>
      <c r="N12" s="14">
        <f t="shared" si="2"/>
        <v>0</v>
      </c>
    </row>
    <row r="13" ht="15" customHeight="1" spans="1:14">
      <c r="A13" s="9">
        <v>10</v>
      </c>
      <c r="B13" s="10" t="s">
        <v>191</v>
      </c>
      <c r="C13" s="11">
        <v>2324</v>
      </c>
      <c r="D13" s="12"/>
      <c r="E13" s="12"/>
      <c r="F13" s="12">
        <f t="shared" si="0"/>
        <v>2324</v>
      </c>
      <c r="G13" s="12"/>
      <c r="H13" s="12"/>
      <c r="I13" s="12"/>
      <c r="J13" s="12"/>
      <c r="K13" s="12">
        <v>2324</v>
      </c>
      <c r="L13" s="12"/>
      <c r="M13" s="12">
        <f t="shared" si="1"/>
        <v>2324</v>
      </c>
      <c r="N13" s="14">
        <f t="shared" si="2"/>
        <v>0</v>
      </c>
    </row>
    <row r="14" ht="15" customHeight="1" spans="1:14">
      <c r="A14" s="9">
        <v>11</v>
      </c>
      <c r="B14" s="10" t="s">
        <v>192</v>
      </c>
      <c r="C14" s="11">
        <v>689</v>
      </c>
      <c r="D14" s="12"/>
      <c r="E14" s="12"/>
      <c r="F14" s="12">
        <f t="shared" si="0"/>
        <v>689</v>
      </c>
      <c r="G14" s="12"/>
      <c r="H14" s="12"/>
      <c r="I14" s="12"/>
      <c r="J14" s="12"/>
      <c r="K14" s="12">
        <v>689</v>
      </c>
      <c r="L14" s="12"/>
      <c r="M14" s="12">
        <f t="shared" si="1"/>
        <v>689</v>
      </c>
      <c r="N14" s="14">
        <f t="shared" si="2"/>
        <v>0</v>
      </c>
    </row>
    <row r="15" ht="15" customHeight="1" spans="1:14">
      <c r="A15" s="9">
        <v>12</v>
      </c>
      <c r="B15" s="10" t="s">
        <v>193</v>
      </c>
      <c r="C15" s="11">
        <v>480</v>
      </c>
      <c r="D15" s="12"/>
      <c r="E15" s="12"/>
      <c r="F15" s="12">
        <f t="shared" si="0"/>
        <v>480</v>
      </c>
      <c r="G15" s="12"/>
      <c r="H15" s="12">
        <v>480</v>
      </c>
      <c r="I15" s="12"/>
      <c r="J15" s="12"/>
      <c r="K15" s="12"/>
      <c r="L15" s="12"/>
      <c r="M15" s="12">
        <f t="shared" si="1"/>
        <v>480</v>
      </c>
      <c r="N15" s="14">
        <f t="shared" si="2"/>
        <v>0</v>
      </c>
    </row>
    <row r="16" ht="15" customHeight="1" spans="1:14">
      <c r="A16" s="9">
        <v>13</v>
      </c>
      <c r="B16" s="10" t="s">
        <v>194</v>
      </c>
      <c r="C16" s="11">
        <v>2515</v>
      </c>
      <c r="D16" s="12"/>
      <c r="E16" s="12"/>
      <c r="F16" s="12">
        <f t="shared" si="0"/>
        <v>2515</v>
      </c>
      <c r="G16" s="12"/>
      <c r="H16" s="12"/>
      <c r="I16" s="12"/>
      <c r="J16" s="12"/>
      <c r="K16" s="12">
        <v>2515</v>
      </c>
      <c r="L16" s="12"/>
      <c r="M16" s="12">
        <f t="shared" si="1"/>
        <v>2515</v>
      </c>
      <c r="N16" s="14">
        <f t="shared" si="2"/>
        <v>0</v>
      </c>
    </row>
    <row r="17" ht="15" customHeight="1" spans="1:14">
      <c r="A17" s="9">
        <v>14</v>
      </c>
      <c r="B17" s="10" t="s">
        <v>195</v>
      </c>
      <c r="C17" s="11">
        <v>1400</v>
      </c>
      <c r="D17" s="12"/>
      <c r="E17" s="12"/>
      <c r="F17" s="12">
        <f t="shared" si="0"/>
        <v>1400</v>
      </c>
      <c r="G17" s="12"/>
      <c r="H17" s="12">
        <v>1400</v>
      </c>
      <c r="I17" s="12"/>
      <c r="J17" s="12"/>
      <c r="K17" s="12"/>
      <c r="L17" s="12"/>
      <c r="M17" s="12">
        <f t="shared" si="1"/>
        <v>1400</v>
      </c>
      <c r="N17" s="14">
        <f t="shared" si="2"/>
        <v>0</v>
      </c>
    </row>
    <row r="18" ht="15" customHeight="1" spans="1:14">
      <c r="A18" s="9">
        <v>15</v>
      </c>
      <c r="B18" s="10" t="s">
        <v>196</v>
      </c>
      <c r="C18" s="11">
        <v>3185</v>
      </c>
      <c r="D18" s="12"/>
      <c r="E18" s="12"/>
      <c r="F18" s="12">
        <f t="shared" si="0"/>
        <v>3185</v>
      </c>
      <c r="G18" s="12"/>
      <c r="H18" s="12"/>
      <c r="I18" s="12"/>
      <c r="J18" s="12"/>
      <c r="K18" s="12">
        <v>3185</v>
      </c>
      <c r="L18" s="12"/>
      <c r="M18" s="12">
        <f t="shared" si="1"/>
        <v>3185</v>
      </c>
      <c r="N18" s="14">
        <f t="shared" si="2"/>
        <v>0</v>
      </c>
    </row>
    <row r="19" ht="15" customHeight="1" spans="1:14">
      <c r="A19" s="9">
        <v>16</v>
      </c>
      <c r="B19" s="10" t="s">
        <v>197</v>
      </c>
      <c r="C19" s="11">
        <v>475</v>
      </c>
      <c r="D19" s="12"/>
      <c r="E19" s="12"/>
      <c r="F19" s="12">
        <f t="shared" si="0"/>
        <v>475</v>
      </c>
      <c r="G19" s="12"/>
      <c r="H19" s="12"/>
      <c r="I19" s="12"/>
      <c r="J19" s="12"/>
      <c r="K19" s="12">
        <v>475</v>
      </c>
      <c r="L19" s="12"/>
      <c r="M19" s="12">
        <f t="shared" si="1"/>
        <v>475</v>
      </c>
      <c r="N19" s="14">
        <f t="shared" si="2"/>
        <v>0</v>
      </c>
    </row>
    <row r="20" ht="15" customHeight="1" spans="1:14">
      <c r="A20" s="9">
        <v>17</v>
      </c>
      <c r="B20" s="10" t="s">
        <v>545</v>
      </c>
      <c r="C20" s="11">
        <v>790</v>
      </c>
      <c r="D20" s="12"/>
      <c r="E20" s="12"/>
      <c r="F20" s="12">
        <f t="shared" si="0"/>
        <v>790</v>
      </c>
      <c r="G20" s="12"/>
      <c r="H20" s="12">
        <v>790</v>
      </c>
      <c r="I20" s="12"/>
      <c r="J20" s="12"/>
      <c r="K20" s="12"/>
      <c r="L20" s="12"/>
      <c r="M20" s="12">
        <f t="shared" si="1"/>
        <v>790</v>
      </c>
      <c r="N20" s="14">
        <f t="shared" si="2"/>
        <v>0</v>
      </c>
    </row>
    <row r="21" customFormat="1" ht="15" customHeight="1" spans="1:14">
      <c r="A21" s="9">
        <v>18</v>
      </c>
      <c r="B21" s="10" t="s">
        <v>198</v>
      </c>
      <c r="C21" s="11">
        <v>669</v>
      </c>
      <c r="D21" s="12">
        <v>9</v>
      </c>
      <c r="E21" s="12"/>
      <c r="F21" s="12">
        <f t="shared" si="0"/>
        <v>660</v>
      </c>
      <c r="G21" s="12"/>
      <c r="H21" s="12"/>
      <c r="I21" s="12"/>
      <c r="J21" s="12"/>
      <c r="K21" s="12">
        <v>660</v>
      </c>
      <c r="L21" s="12"/>
      <c r="M21" s="12">
        <f t="shared" si="1"/>
        <v>660</v>
      </c>
      <c r="N21" s="14">
        <f t="shared" si="2"/>
        <v>0</v>
      </c>
    </row>
    <row r="22" customFormat="1" ht="15" customHeight="1" spans="1:14">
      <c r="A22" s="9">
        <v>19</v>
      </c>
      <c r="B22" s="10" t="s">
        <v>199</v>
      </c>
      <c r="C22" s="11">
        <v>3993</v>
      </c>
      <c r="D22" s="12">
        <v>140</v>
      </c>
      <c r="E22" s="12">
        <v>3</v>
      </c>
      <c r="F22" s="12">
        <f t="shared" si="0"/>
        <v>3850</v>
      </c>
      <c r="G22" s="12"/>
      <c r="H22" s="12">
        <v>3850</v>
      </c>
      <c r="I22" s="12"/>
      <c r="J22" s="12"/>
      <c r="K22" s="12"/>
      <c r="L22" s="12"/>
      <c r="M22" s="12">
        <f t="shared" si="1"/>
        <v>3850</v>
      </c>
      <c r="N22" s="14">
        <f t="shared" si="2"/>
        <v>0</v>
      </c>
    </row>
    <row r="23" customFormat="1" ht="15" customHeight="1" spans="1:14">
      <c r="A23" s="9">
        <v>20</v>
      </c>
      <c r="B23" s="10" t="s">
        <v>200</v>
      </c>
      <c r="C23" s="11">
        <v>4140</v>
      </c>
      <c r="D23" s="12"/>
      <c r="E23" s="12"/>
      <c r="F23" s="12">
        <f t="shared" si="0"/>
        <v>4140</v>
      </c>
      <c r="G23" s="12">
        <v>4130</v>
      </c>
      <c r="H23" s="12">
        <v>10</v>
      </c>
      <c r="I23" s="12"/>
      <c r="J23" s="12"/>
      <c r="K23" s="12"/>
      <c r="L23" s="12"/>
      <c r="M23" s="12">
        <f t="shared" si="1"/>
        <v>4140</v>
      </c>
      <c r="N23" s="14">
        <f t="shared" si="2"/>
        <v>0</v>
      </c>
    </row>
    <row r="24" customFormat="1" ht="15" customHeight="1" spans="1:14">
      <c r="A24" s="9">
        <v>21</v>
      </c>
      <c r="B24" s="10" t="s">
        <v>201</v>
      </c>
      <c r="C24" s="11">
        <v>560</v>
      </c>
      <c r="D24" s="12"/>
      <c r="E24" s="12"/>
      <c r="F24" s="12">
        <f t="shared" si="0"/>
        <v>560</v>
      </c>
      <c r="G24" s="12"/>
      <c r="H24" s="12"/>
      <c r="I24" s="12"/>
      <c r="J24" s="12"/>
      <c r="K24" s="12">
        <v>560</v>
      </c>
      <c r="L24" s="12"/>
      <c r="M24" s="12">
        <f t="shared" si="1"/>
        <v>560</v>
      </c>
      <c r="N24" s="14">
        <f t="shared" si="2"/>
        <v>0</v>
      </c>
    </row>
    <row r="25" customFormat="1" ht="15" customHeight="1" spans="1:14">
      <c r="A25" s="9">
        <v>22</v>
      </c>
      <c r="B25" s="10" t="s">
        <v>201</v>
      </c>
      <c r="C25" s="11">
        <v>9324</v>
      </c>
      <c r="D25" s="12">
        <v>249</v>
      </c>
      <c r="E25" s="12"/>
      <c r="F25" s="12">
        <f t="shared" si="0"/>
        <v>9075</v>
      </c>
      <c r="G25" s="12"/>
      <c r="H25" s="12"/>
      <c r="I25" s="12"/>
      <c r="J25" s="12"/>
      <c r="K25" s="12">
        <v>9075</v>
      </c>
      <c r="L25" s="12"/>
      <c r="M25" s="12">
        <f t="shared" si="1"/>
        <v>9075</v>
      </c>
      <c r="N25" s="14">
        <f t="shared" si="2"/>
        <v>0</v>
      </c>
    </row>
    <row r="26" customFormat="1" ht="15" customHeight="1" spans="1:14">
      <c r="A26" s="9">
        <v>23</v>
      </c>
      <c r="B26" s="10" t="s">
        <v>202</v>
      </c>
      <c r="C26" s="11">
        <v>1301</v>
      </c>
      <c r="D26" s="12">
        <v>38</v>
      </c>
      <c r="E26" s="12"/>
      <c r="F26" s="12">
        <f t="shared" si="0"/>
        <v>1263</v>
      </c>
      <c r="G26" s="12"/>
      <c r="H26" s="12"/>
      <c r="I26" s="12"/>
      <c r="J26" s="12"/>
      <c r="K26" s="12">
        <v>1263</v>
      </c>
      <c r="L26" s="12"/>
      <c r="M26" s="12">
        <f t="shared" si="1"/>
        <v>1263</v>
      </c>
      <c r="N26" s="14">
        <f t="shared" si="2"/>
        <v>0</v>
      </c>
    </row>
    <row r="27" customFormat="1" ht="15" customHeight="1" spans="1:14">
      <c r="A27" s="9">
        <v>24</v>
      </c>
      <c r="B27" s="10" t="s">
        <v>546</v>
      </c>
      <c r="C27" s="11">
        <v>2280</v>
      </c>
      <c r="D27" s="12">
        <v>180</v>
      </c>
      <c r="E27" s="12"/>
      <c r="F27" s="12">
        <f t="shared" si="0"/>
        <v>2100</v>
      </c>
      <c r="G27" s="12"/>
      <c r="H27" s="12"/>
      <c r="I27" s="12"/>
      <c r="J27" s="12"/>
      <c r="K27" s="12">
        <v>2100</v>
      </c>
      <c r="L27" s="12"/>
      <c r="M27" s="12">
        <f t="shared" si="1"/>
        <v>2100</v>
      </c>
      <c r="N27" s="14">
        <f t="shared" si="2"/>
        <v>0</v>
      </c>
    </row>
    <row r="28" customFormat="1" ht="15" customHeight="1" spans="1:14">
      <c r="A28" s="9">
        <v>25</v>
      </c>
      <c r="B28" s="10" t="s">
        <v>203</v>
      </c>
      <c r="C28" s="11">
        <v>853</v>
      </c>
      <c r="D28" s="12">
        <v>17</v>
      </c>
      <c r="E28" s="12"/>
      <c r="F28" s="12">
        <f t="shared" ref="F28:F68" si="3">C28-D28-E28</f>
        <v>836</v>
      </c>
      <c r="G28" s="12"/>
      <c r="H28" s="12"/>
      <c r="I28" s="12"/>
      <c r="J28" s="12"/>
      <c r="K28" s="12">
        <v>836</v>
      </c>
      <c r="L28" s="12"/>
      <c r="M28" s="12">
        <f t="shared" ref="M28:M68" si="4">SUM(G28:L28)</f>
        <v>836</v>
      </c>
      <c r="N28" s="14">
        <f t="shared" ref="N28:N68" si="5">F28-M28</f>
        <v>0</v>
      </c>
    </row>
    <row r="29" customFormat="1" ht="15" customHeight="1" spans="1:14">
      <c r="A29" s="9">
        <v>26</v>
      </c>
      <c r="B29" s="10" t="s">
        <v>204</v>
      </c>
      <c r="C29" s="11">
        <v>290</v>
      </c>
      <c r="D29" s="12"/>
      <c r="E29" s="12"/>
      <c r="F29" s="12">
        <f t="shared" si="3"/>
        <v>290</v>
      </c>
      <c r="G29" s="12"/>
      <c r="H29" s="12">
        <v>290</v>
      </c>
      <c r="I29" s="12"/>
      <c r="J29" s="12"/>
      <c r="K29" s="12"/>
      <c r="L29" s="12"/>
      <c r="M29" s="12">
        <f t="shared" si="4"/>
        <v>290</v>
      </c>
      <c r="N29" s="14">
        <f t="shared" si="5"/>
        <v>0</v>
      </c>
    </row>
    <row r="30" customFormat="1" ht="15" customHeight="1" spans="1:14">
      <c r="A30" s="9">
        <v>27</v>
      </c>
      <c r="B30" s="10" t="s">
        <v>205</v>
      </c>
      <c r="C30" s="11">
        <v>2546</v>
      </c>
      <c r="D30" s="12"/>
      <c r="E30" s="12"/>
      <c r="F30" s="12">
        <f t="shared" si="3"/>
        <v>2546</v>
      </c>
      <c r="G30" s="12"/>
      <c r="H30" s="12"/>
      <c r="I30" s="12"/>
      <c r="J30" s="12"/>
      <c r="K30" s="12">
        <v>2546</v>
      </c>
      <c r="L30" s="12"/>
      <c r="M30" s="12">
        <f t="shared" si="4"/>
        <v>2546</v>
      </c>
      <c r="N30" s="14">
        <f t="shared" si="5"/>
        <v>0</v>
      </c>
    </row>
    <row r="31" customFormat="1" ht="15" customHeight="1" spans="1:14">
      <c r="A31" s="9">
        <v>28</v>
      </c>
      <c r="B31" s="10" t="s">
        <v>206</v>
      </c>
      <c r="C31" s="11">
        <v>2650</v>
      </c>
      <c r="D31" s="12"/>
      <c r="E31" s="12"/>
      <c r="F31" s="12">
        <f t="shared" si="3"/>
        <v>2650</v>
      </c>
      <c r="G31" s="12"/>
      <c r="H31" s="12"/>
      <c r="I31" s="12"/>
      <c r="J31" s="12"/>
      <c r="K31" s="12">
        <v>2650</v>
      </c>
      <c r="L31" s="12"/>
      <c r="M31" s="12">
        <f t="shared" si="4"/>
        <v>2650</v>
      </c>
      <c r="N31" s="14">
        <f t="shared" si="5"/>
        <v>0</v>
      </c>
    </row>
    <row r="32" customFormat="1" ht="15" customHeight="1" spans="1:14">
      <c r="A32" s="9">
        <v>29</v>
      </c>
      <c r="B32" s="10" t="s">
        <v>252</v>
      </c>
      <c r="C32" s="11">
        <v>32960</v>
      </c>
      <c r="D32" s="12"/>
      <c r="E32" s="12"/>
      <c r="F32" s="12">
        <f t="shared" si="3"/>
        <v>32960</v>
      </c>
      <c r="G32" s="12"/>
      <c r="H32" s="12"/>
      <c r="I32" s="12"/>
      <c r="J32" s="12"/>
      <c r="K32" s="12">
        <v>32960</v>
      </c>
      <c r="L32" s="12"/>
      <c r="M32" s="12">
        <f t="shared" si="4"/>
        <v>32960</v>
      </c>
      <c r="N32" s="14">
        <f t="shared" si="5"/>
        <v>0</v>
      </c>
    </row>
    <row r="33" customFormat="1" ht="15" customHeight="1" spans="1:14">
      <c r="A33" s="9">
        <v>30</v>
      </c>
      <c r="B33" s="10" t="s">
        <v>137</v>
      </c>
      <c r="C33" s="11">
        <v>900</v>
      </c>
      <c r="D33" s="12"/>
      <c r="E33" s="12"/>
      <c r="F33" s="12">
        <f t="shared" si="3"/>
        <v>900</v>
      </c>
      <c r="G33" s="12"/>
      <c r="H33" s="12"/>
      <c r="I33" s="12"/>
      <c r="J33" s="12"/>
      <c r="K33" s="12">
        <v>900</v>
      </c>
      <c r="L33" s="12"/>
      <c r="M33" s="12">
        <f t="shared" si="4"/>
        <v>900</v>
      </c>
      <c r="N33" s="14">
        <f t="shared" si="5"/>
        <v>0</v>
      </c>
    </row>
    <row r="34" customFormat="1" ht="15" customHeight="1" spans="1:14">
      <c r="A34" s="9">
        <v>31</v>
      </c>
      <c r="B34" s="10" t="s">
        <v>212</v>
      </c>
      <c r="C34" s="11">
        <v>630</v>
      </c>
      <c r="D34" s="12"/>
      <c r="E34" s="12"/>
      <c r="F34" s="12">
        <f t="shared" si="3"/>
        <v>630</v>
      </c>
      <c r="G34" s="12">
        <v>630</v>
      </c>
      <c r="H34" s="12"/>
      <c r="I34" s="12"/>
      <c r="J34" s="12"/>
      <c r="K34" s="12"/>
      <c r="L34" s="12"/>
      <c r="M34" s="12">
        <f t="shared" si="4"/>
        <v>630</v>
      </c>
      <c r="N34" s="14">
        <f t="shared" si="5"/>
        <v>0</v>
      </c>
    </row>
    <row r="35" customFormat="1" ht="15" customHeight="1" spans="1:14">
      <c r="A35" s="9">
        <v>32</v>
      </c>
      <c r="B35" s="10" t="s">
        <v>500</v>
      </c>
      <c r="C35" s="11">
        <v>940</v>
      </c>
      <c r="D35" s="12"/>
      <c r="E35" s="12"/>
      <c r="F35" s="12">
        <f t="shared" si="3"/>
        <v>940</v>
      </c>
      <c r="G35" s="12"/>
      <c r="H35" s="12">
        <v>940</v>
      </c>
      <c r="I35" s="12"/>
      <c r="J35" s="12"/>
      <c r="K35" s="12"/>
      <c r="L35" s="12"/>
      <c r="M35" s="12">
        <f t="shared" si="4"/>
        <v>940</v>
      </c>
      <c r="N35" s="14">
        <f t="shared" si="5"/>
        <v>0</v>
      </c>
    </row>
    <row r="36" customFormat="1" ht="15" customHeight="1" spans="1:14">
      <c r="A36" s="9">
        <v>33</v>
      </c>
      <c r="B36" s="10" t="s">
        <v>91</v>
      </c>
      <c r="C36" s="11">
        <v>430</v>
      </c>
      <c r="D36" s="12"/>
      <c r="E36" s="12"/>
      <c r="F36" s="12">
        <f t="shared" si="3"/>
        <v>430</v>
      </c>
      <c r="G36" s="12"/>
      <c r="H36" s="12">
        <v>430</v>
      </c>
      <c r="I36" s="12"/>
      <c r="J36" s="12"/>
      <c r="K36" s="12"/>
      <c r="L36" s="12"/>
      <c r="M36" s="12">
        <f t="shared" si="4"/>
        <v>430</v>
      </c>
      <c r="N36" s="14">
        <f t="shared" si="5"/>
        <v>0</v>
      </c>
    </row>
    <row r="37" customFormat="1" ht="15" customHeight="1" spans="1:14">
      <c r="A37" s="9">
        <v>34</v>
      </c>
      <c r="B37" s="10" t="s">
        <v>138</v>
      </c>
      <c r="C37" s="11">
        <v>720</v>
      </c>
      <c r="D37" s="12"/>
      <c r="E37" s="12"/>
      <c r="F37" s="12">
        <f t="shared" si="3"/>
        <v>720</v>
      </c>
      <c r="G37" s="12"/>
      <c r="H37" s="12">
        <v>720</v>
      </c>
      <c r="I37" s="12"/>
      <c r="J37" s="12"/>
      <c r="K37" s="12"/>
      <c r="L37" s="12"/>
      <c r="M37" s="12">
        <f t="shared" si="4"/>
        <v>720</v>
      </c>
      <c r="N37" s="14">
        <f t="shared" si="5"/>
        <v>0</v>
      </c>
    </row>
    <row r="38" customFormat="1" ht="15" customHeight="1" spans="1:14">
      <c r="A38" s="9">
        <v>35</v>
      </c>
      <c r="B38" s="10" t="s">
        <v>89</v>
      </c>
      <c r="C38" s="11">
        <v>630</v>
      </c>
      <c r="D38" s="12"/>
      <c r="E38" s="12"/>
      <c r="F38" s="12">
        <f t="shared" si="3"/>
        <v>630</v>
      </c>
      <c r="G38" s="12"/>
      <c r="H38" s="12">
        <v>630</v>
      </c>
      <c r="I38" s="12"/>
      <c r="J38" s="12"/>
      <c r="K38" s="12"/>
      <c r="L38" s="12"/>
      <c r="M38" s="12">
        <f t="shared" si="4"/>
        <v>630</v>
      </c>
      <c r="N38" s="14">
        <f t="shared" si="5"/>
        <v>0</v>
      </c>
    </row>
    <row r="39" customFormat="1" ht="15" customHeight="1" spans="1:14">
      <c r="A39" s="9">
        <v>36</v>
      </c>
      <c r="B39" s="10" t="s">
        <v>464</v>
      </c>
      <c r="C39" s="11">
        <v>2150</v>
      </c>
      <c r="D39" s="12"/>
      <c r="E39" s="12"/>
      <c r="F39" s="12">
        <f t="shared" si="3"/>
        <v>2150</v>
      </c>
      <c r="G39" s="12"/>
      <c r="H39" s="12">
        <v>2150</v>
      </c>
      <c r="I39" s="12"/>
      <c r="J39" s="12"/>
      <c r="K39" s="12"/>
      <c r="L39" s="12"/>
      <c r="M39" s="12">
        <f t="shared" si="4"/>
        <v>2150</v>
      </c>
      <c r="N39" s="14">
        <f t="shared" si="5"/>
        <v>0</v>
      </c>
    </row>
    <row r="40" customFormat="1" ht="15" customHeight="1" spans="1:14">
      <c r="A40" s="9">
        <v>37</v>
      </c>
      <c r="B40" s="10" t="s">
        <v>141</v>
      </c>
      <c r="C40" s="11">
        <v>3000</v>
      </c>
      <c r="D40" s="12"/>
      <c r="E40" s="12"/>
      <c r="F40" s="12">
        <f t="shared" si="3"/>
        <v>3000</v>
      </c>
      <c r="G40" s="12"/>
      <c r="H40" s="12">
        <v>3000</v>
      </c>
      <c r="I40" s="12"/>
      <c r="J40" s="12"/>
      <c r="K40" s="12"/>
      <c r="L40" s="12"/>
      <c r="M40" s="12">
        <f t="shared" si="4"/>
        <v>3000</v>
      </c>
      <c r="N40" s="14">
        <f t="shared" si="5"/>
        <v>0</v>
      </c>
    </row>
    <row r="41" customFormat="1" ht="15" customHeight="1" spans="1:14">
      <c r="A41" s="9">
        <v>38</v>
      </c>
      <c r="B41" s="10" t="s">
        <v>349</v>
      </c>
      <c r="C41" s="11">
        <v>378</v>
      </c>
      <c r="D41" s="12"/>
      <c r="E41" s="12"/>
      <c r="F41" s="12">
        <f t="shared" si="3"/>
        <v>378</v>
      </c>
      <c r="G41" s="12"/>
      <c r="H41" s="12">
        <v>378</v>
      </c>
      <c r="I41" s="12"/>
      <c r="J41" s="12"/>
      <c r="K41" s="12"/>
      <c r="L41" s="12"/>
      <c r="M41" s="12">
        <f t="shared" si="4"/>
        <v>378</v>
      </c>
      <c r="N41" s="14">
        <f t="shared" si="5"/>
        <v>0</v>
      </c>
    </row>
    <row r="42" customFormat="1" ht="15" customHeight="1" spans="1:14">
      <c r="A42" s="9">
        <v>39</v>
      </c>
      <c r="B42" s="10" t="s">
        <v>582</v>
      </c>
      <c r="C42" s="11">
        <v>187</v>
      </c>
      <c r="D42" s="12"/>
      <c r="E42" s="12"/>
      <c r="F42" s="12">
        <f t="shared" si="3"/>
        <v>187</v>
      </c>
      <c r="G42" s="12">
        <v>187</v>
      </c>
      <c r="H42" s="12"/>
      <c r="I42" s="12"/>
      <c r="J42" s="12"/>
      <c r="K42" s="12"/>
      <c r="L42" s="12"/>
      <c r="M42" s="12">
        <f t="shared" si="4"/>
        <v>187</v>
      </c>
      <c r="N42" s="14">
        <f t="shared" si="5"/>
        <v>0</v>
      </c>
    </row>
    <row r="43" customFormat="1" ht="15" customHeight="1" spans="1:14">
      <c r="A43" s="9">
        <v>40</v>
      </c>
      <c r="B43" s="10" t="s">
        <v>353</v>
      </c>
      <c r="C43" s="11">
        <v>110</v>
      </c>
      <c r="D43" s="12"/>
      <c r="E43" s="12"/>
      <c r="F43" s="12">
        <f t="shared" si="3"/>
        <v>110</v>
      </c>
      <c r="G43" s="12"/>
      <c r="H43" s="12">
        <v>110</v>
      </c>
      <c r="I43" s="12"/>
      <c r="J43" s="12"/>
      <c r="K43" s="12"/>
      <c r="L43" s="12"/>
      <c r="M43" s="12">
        <f t="shared" si="4"/>
        <v>110</v>
      </c>
      <c r="N43" s="14">
        <f t="shared" si="5"/>
        <v>0</v>
      </c>
    </row>
    <row r="44" customFormat="1" ht="15" customHeight="1" spans="1:14">
      <c r="A44" s="9">
        <v>41</v>
      </c>
      <c r="B44" s="10" t="s">
        <v>353</v>
      </c>
      <c r="C44" s="11">
        <v>190</v>
      </c>
      <c r="D44" s="12">
        <v>47.8</v>
      </c>
      <c r="E44" s="12">
        <v>0.2</v>
      </c>
      <c r="F44" s="12">
        <f t="shared" si="3"/>
        <v>142</v>
      </c>
      <c r="G44" s="12">
        <v>65</v>
      </c>
      <c r="H44" s="12">
        <v>77</v>
      </c>
      <c r="I44" s="12"/>
      <c r="J44" s="12"/>
      <c r="K44" s="12"/>
      <c r="L44" s="12"/>
      <c r="M44" s="12">
        <f t="shared" si="4"/>
        <v>142</v>
      </c>
      <c r="N44" s="14">
        <f t="shared" si="5"/>
        <v>0</v>
      </c>
    </row>
    <row r="45" customFormat="1" ht="15" customHeight="1" spans="1:14">
      <c r="A45" s="9">
        <v>42</v>
      </c>
      <c r="B45" s="10" t="s">
        <v>354</v>
      </c>
      <c r="C45" s="11">
        <v>3600</v>
      </c>
      <c r="D45" s="12">
        <v>119</v>
      </c>
      <c r="E45" s="12">
        <v>1</v>
      </c>
      <c r="F45" s="12">
        <f t="shared" si="3"/>
        <v>3480</v>
      </c>
      <c r="G45" s="12"/>
      <c r="H45" s="12">
        <v>3480</v>
      </c>
      <c r="I45" s="12"/>
      <c r="J45" s="12"/>
      <c r="K45" s="12"/>
      <c r="L45" s="12"/>
      <c r="M45" s="12">
        <f t="shared" si="4"/>
        <v>3480</v>
      </c>
      <c r="N45" s="14">
        <f t="shared" si="5"/>
        <v>0</v>
      </c>
    </row>
    <row r="46" customFormat="1" ht="15" customHeight="1" spans="1:14">
      <c r="A46" s="9">
        <v>43</v>
      </c>
      <c r="B46" s="10" t="s">
        <v>355</v>
      </c>
      <c r="C46" s="11">
        <v>210</v>
      </c>
      <c r="D46" s="12"/>
      <c r="E46" s="12"/>
      <c r="F46" s="12">
        <f t="shared" si="3"/>
        <v>210</v>
      </c>
      <c r="G46" s="12">
        <v>210</v>
      </c>
      <c r="H46" s="12"/>
      <c r="I46" s="12"/>
      <c r="J46" s="12"/>
      <c r="K46" s="12"/>
      <c r="L46" s="12"/>
      <c r="M46" s="12">
        <f t="shared" si="4"/>
        <v>210</v>
      </c>
      <c r="N46" s="14">
        <f t="shared" si="5"/>
        <v>0</v>
      </c>
    </row>
    <row r="47" customFormat="1" ht="15" customHeight="1" spans="1:14">
      <c r="A47" s="9">
        <v>44</v>
      </c>
      <c r="B47" s="10" t="s">
        <v>356</v>
      </c>
      <c r="C47" s="11">
        <v>275</v>
      </c>
      <c r="D47" s="12"/>
      <c r="E47" s="12"/>
      <c r="F47" s="12">
        <f t="shared" si="3"/>
        <v>275</v>
      </c>
      <c r="G47" s="12">
        <v>275</v>
      </c>
      <c r="H47" s="12"/>
      <c r="I47" s="12"/>
      <c r="J47" s="12"/>
      <c r="K47" s="12"/>
      <c r="L47" s="12"/>
      <c r="M47" s="12">
        <f t="shared" si="4"/>
        <v>275</v>
      </c>
      <c r="N47" s="14">
        <f t="shared" si="5"/>
        <v>0</v>
      </c>
    </row>
    <row r="48" customFormat="1" ht="15" customHeight="1" spans="1:14">
      <c r="A48" s="9">
        <v>45</v>
      </c>
      <c r="B48" s="10" t="s">
        <v>357</v>
      </c>
      <c r="C48" s="11">
        <v>110</v>
      </c>
      <c r="D48" s="12"/>
      <c r="E48" s="12"/>
      <c r="F48" s="12">
        <f t="shared" si="3"/>
        <v>110</v>
      </c>
      <c r="G48" s="12">
        <v>110</v>
      </c>
      <c r="H48" s="12"/>
      <c r="I48" s="12"/>
      <c r="J48" s="12"/>
      <c r="K48" s="12"/>
      <c r="L48" s="12"/>
      <c r="M48" s="12">
        <f t="shared" si="4"/>
        <v>110</v>
      </c>
      <c r="N48" s="14">
        <f t="shared" si="5"/>
        <v>0</v>
      </c>
    </row>
    <row r="49" customFormat="1" ht="15" customHeight="1" spans="1:14">
      <c r="A49" s="9">
        <v>46</v>
      </c>
      <c r="B49" s="10" t="s">
        <v>357</v>
      </c>
      <c r="C49" s="11">
        <v>830</v>
      </c>
      <c r="D49" s="12"/>
      <c r="E49" s="12"/>
      <c r="F49" s="12">
        <f t="shared" si="3"/>
        <v>830</v>
      </c>
      <c r="G49" s="12">
        <v>830</v>
      </c>
      <c r="H49" s="12"/>
      <c r="I49" s="12"/>
      <c r="J49" s="12"/>
      <c r="K49" s="12"/>
      <c r="L49" s="12"/>
      <c r="M49" s="12">
        <f t="shared" si="4"/>
        <v>830</v>
      </c>
      <c r="N49" s="14">
        <f t="shared" si="5"/>
        <v>0</v>
      </c>
    </row>
    <row r="50" customFormat="1" ht="15" customHeight="1" spans="1:14">
      <c r="A50" s="9">
        <v>47</v>
      </c>
      <c r="B50" s="10" t="s">
        <v>364</v>
      </c>
      <c r="C50" s="11">
        <v>56</v>
      </c>
      <c r="D50" s="12">
        <v>28</v>
      </c>
      <c r="E50" s="12"/>
      <c r="F50" s="12">
        <f t="shared" si="3"/>
        <v>28</v>
      </c>
      <c r="G50" s="12">
        <v>28</v>
      </c>
      <c r="H50" s="12"/>
      <c r="I50" s="12"/>
      <c r="J50" s="12"/>
      <c r="K50" s="12"/>
      <c r="L50" s="12"/>
      <c r="M50" s="12">
        <f t="shared" si="4"/>
        <v>28</v>
      </c>
      <c r="N50" s="14">
        <f t="shared" si="5"/>
        <v>0</v>
      </c>
    </row>
    <row r="51" customFormat="1" ht="15" customHeight="1" spans="1:14">
      <c r="A51" s="9">
        <v>48</v>
      </c>
      <c r="B51" s="10" t="s">
        <v>365</v>
      </c>
      <c r="C51" s="11">
        <v>25</v>
      </c>
      <c r="D51" s="12"/>
      <c r="E51" s="12"/>
      <c r="F51" s="12">
        <f t="shared" si="3"/>
        <v>25</v>
      </c>
      <c r="G51" s="12">
        <v>25</v>
      </c>
      <c r="H51" s="12"/>
      <c r="I51" s="12"/>
      <c r="J51" s="12"/>
      <c r="K51" s="12"/>
      <c r="L51" s="12"/>
      <c r="M51" s="12">
        <f t="shared" si="4"/>
        <v>25</v>
      </c>
      <c r="N51" s="14">
        <f t="shared" si="5"/>
        <v>0</v>
      </c>
    </row>
    <row r="52" customFormat="1" ht="15" customHeight="1" spans="1:14">
      <c r="A52" s="9">
        <v>49</v>
      </c>
      <c r="B52" s="10" t="s">
        <v>365</v>
      </c>
      <c r="C52" s="11">
        <v>380</v>
      </c>
      <c r="D52" s="12"/>
      <c r="E52" s="12"/>
      <c r="F52" s="12">
        <f t="shared" si="3"/>
        <v>380</v>
      </c>
      <c r="G52" s="12">
        <v>380</v>
      </c>
      <c r="H52" s="12"/>
      <c r="I52" s="12"/>
      <c r="J52" s="12"/>
      <c r="K52" s="12"/>
      <c r="L52" s="12"/>
      <c r="M52" s="12">
        <f t="shared" si="4"/>
        <v>380</v>
      </c>
      <c r="N52" s="14">
        <f t="shared" si="5"/>
        <v>0</v>
      </c>
    </row>
    <row r="53" customFormat="1" ht="15" customHeight="1" spans="1:14">
      <c r="A53" s="9">
        <v>50</v>
      </c>
      <c r="B53" s="10" t="s">
        <v>143</v>
      </c>
      <c r="C53" s="11">
        <v>2400</v>
      </c>
      <c r="D53" s="12"/>
      <c r="E53" s="12"/>
      <c r="F53" s="12">
        <f t="shared" si="3"/>
        <v>2400</v>
      </c>
      <c r="G53" s="12"/>
      <c r="H53" s="12"/>
      <c r="I53" s="12"/>
      <c r="J53" s="12"/>
      <c r="K53" s="12">
        <v>2400</v>
      </c>
      <c r="L53" s="12"/>
      <c r="M53" s="12">
        <f t="shared" si="4"/>
        <v>2400</v>
      </c>
      <c r="N53" s="14">
        <f t="shared" si="5"/>
        <v>0</v>
      </c>
    </row>
    <row r="54" customFormat="1" ht="15" customHeight="1" spans="1:14">
      <c r="A54" s="9">
        <v>51</v>
      </c>
      <c r="B54" s="10" t="s">
        <v>144</v>
      </c>
      <c r="C54" s="11">
        <v>1608</v>
      </c>
      <c r="D54" s="12"/>
      <c r="E54" s="12">
        <v>3</v>
      </c>
      <c r="F54" s="12">
        <f t="shared" si="3"/>
        <v>1605</v>
      </c>
      <c r="G54" s="12">
        <v>1605</v>
      </c>
      <c r="H54" s="12"/>
      <c r="I54" s="12"/>
      <c r="J54" s="12"/>
      <c r="K54" s="12"/>
      <c r="L54" s="12"/>
      <c r="M54" s="12">
        <f t="shared" si="4"/>
        <v>1605</v>
      </c>
      <c r="N54" s="14">
        <f t="shared" si="5"/>
        <v>0</v>
      </c>
    </row>
    <row r="55" customFormat="1" ht="15" customHeight="1" spans="1:14">
      <c r="A55" s="9">
        <v>52</v>
      </c>
      <c r="B55" s="10" t="s">
        <v>146</v>
      </c>
      <c r="C55" s="11">
        <v>3270</v>
      </c>
      <c r="D55" s="12"/>
      <c r="E55" s="12"/>
      <c r="F55" s="12">
        <f t="shared" si="3"/>
        <v>3270</v>
      </c>
      <c r="G55" s="12"/>
      <c r="H55" s="12"/>
      <c r="I55" s="12"/>
      <c r="J55" s="12"/>
      <c r="K55" s="12">
        <v>3270</v>
      </c>
      <c r="L55" s="12"/>
      <c r="M55" s="12">
        <f t="shared" si="4"/>
        <v>3270</v>
      </c>
      <c r="N55" s="14">
        <f t="shared" si="5"/>
        <v>0</v>
      </c>
    </row>
    <row r="56" customFormat="1" ht="15" customHeight="1" spans="1:14">
      <c r="A56" s="9">
        <v>53</v>
      </c>
      <c r="B56" s="10" t="s">
        <v>369</v>
      </c>
      <c r="C56" s="11">
        <v>650</v>
      </c>
      <c r="D56" s="12"/>
      <c r="E56" s="12"/>
      <c r="F56" s="12">
        <f t="shared" si="3"/>
        <v>650</v>
      </c>
      <c r="G56" s="12">
        <v>650</v>
      </c>
      <c r="H56" s="12"/>
      <c r="I56" s="12"/>
      <c r="J56" s="12"/>
      <c r="K56" s="12"/>
      <c r="L56" s="12"/>
      <c r="M56" s="12">
        <f t="shared" si="4"/>
        <v>650</v>
      </c>
      <c r="N56" s="14">
        <f t="shared" si="5"/>
        <v>0</v>
      </c>
    </row>
    <row r="57" customFormat="1" ht="15" customHeight="1" spans="1:14">
      <c r="A57" s="9">
        <v>54</v>
      </c>
      <c r="B57" s="10" t="s">
        <v>274</v>
      </c>
      <c r="C57" s="11">
        <v>1450</v>
      </c>
      <c r="D57" s="12">
        <v>103</v>
      </c>
      <c r="E57" s="12"/>
      <c r="F57" s="12">
        <f t="shared" si="3"/>
        <v>1347</v>
      </c>
      <c r="G57" s="12"/>
      <c r="H57" s="12"/>
      <c r="I57" s="12"/>
      <c r="J57" s="12"/>
      <c r="K57" s="12">
        <v>1347</v>
      </c>
      <c r="L57" s="12"/>
      <c r="M57" s="12">
        <f t="shared" si="4"/>
        <v>1347</v>
      </c>
      <c r="N57" s="14">
        <f t="shared" si="5"/>
        <v>0</v>
      </c>
    </row>
    <row r="58" customFormat="1" ht="15" customHeight="1" spans="1:14">
      <c r="A58" s="9">
        <v>55</v>
      </c>
      <c r="B58" s="10" t="s">
        <v>274</v>
      </c>
      <c r="C58" s="11">
        <v>1020</v>
      </c>
      <c r="D58" s="12"/>
      <c r="E58" s="12"/>
      <c r="F58" s="12">
        <f t="shared" si="3"/>
        <v>1020</v>
      </c>
      <c r="G58" s="12"/>
      <c r="H58" s="12"/>
      <c r="I58" s="12"/>
      <c r="J58" s="12"/>
      <c r="K58" s="12">
        <v>1020</v>
      </c>
      <c r="L58" s="12"/>
      <c r="M58" s="12">
        <f t="shared" si="4"/>
        <v>1020</v>
      </c>
      <c r="N58" s="14">
        <f t="shared" si="5"/>
        <v>0</v>
      </c>
    </row>
    <row r="59" customFormat="1" ht="15" customHeight="1" spans="1:14">
      <c r="A59" s="9">
        <v>56</v>
      </c>
      <c r="B59" s="10" t="s">
        <v>153</v>
      </c>
      <c r="C59" s="11">
        <v>420</v>
      </c>
      <c r="D59" s="12"/>
      <c r="E59" s="12"/>
      <c r="F59" s="12">
        <f t="shared" si="3"/>
        <v>420</v>
      </c>
      <c r="G59" s="12"/>
      <c r="H59" s="12">
        <v>420</v>
      </c>
      <c r="I59" s="12"/>
      <c r="J59" s="12"/>
      <c r="K59" s="12"/>
      <c r="L59" s="12"/>
      <c r="M59" s="12">
        <f t="shared" si="4"/>
        <v>420</v>
      </c>
      <c r="N59" s="14">
        <f t="shared" si="5"/>
        <v>0</v>
      </c>
    </row>
    <row r="60" customFormat="1" ht="15" customHeight="1" spans="1:14">
      <c r="A60" s="9">
        <v>57</v>
      </c>
      <c r="B60" s="10" t="s">
        <v>658</v>
      </c>
      <c r="C60" s="11">
        <v>1000</v>
      </c>
      <c r="D60" s="12">
        <v>169</v>
      </c>
      <c r="E60" s="12"/>
      <c r="F60" s="12">
        <f t="shared" si="3"/>
        <v>831</v>
      </c>
      <c r="G60" s="12"/>
      <c r="H60" s="12"/>
      <c r="I60" s="12"/>
      <c r="J60" s="12"/>
      <c r="K60" s="12">
        <v>831</v>
      </c>
      <c r="L60" s="12"/>
      <c r="M60" s="12">
        <f t="shared" si="4"/>
        <v>831</v>
      </c>
      <c r="N60" s="14">
        <f t="shared" si="5"/>
        <v>0</v>
      </c>
    </row>
    <row r="61" customFormat="1" ht="15" customHeight="1" spans="1:14">
      <c r="A61" s="9">
        <v>58</v>
      </c>
      <c r="B61" s="10" t="s">
        <v>154</v>
      </c>
      <c r="C61" s="11">
        <v>1050</v>
      </c>
      <c r="D61" s="12"/>
      <c r="E61" s="12"/>
      <c r="F61" s="12">
        <f t="shared" si="3"/>
        <v>1050</v>
      </c>
      <c r="G61" s="12"/>
      <c r="H61" s="12"/>
      <c r="I61" s="12"/>
      <c r="J61" s="12"/>
      <c r="K61" s="12">
        <v>1050</v>
      </c>
      <c r="L61" s="12"/>
      <c r="M61" s="12">
        <f t="shared" si="4"/>
        <v>1050</v>
      </c>
      <c r="N61" s="14">
        <f t="shared" si="5"/>
        <v>0</v>
      </c>
    </row>
    <row r="62" customFormat="1" ht="15" customHeight="1" spans="1:14">
      <c r="A62" s="9">
        <v>59</v>
      </c>
      <c r="B62" s="10" t="s">
        <v>283</v>
      </c>
      <c r="C62" s="11">
        <v>1020</v>
      </c>
      <c r="D62" s="12"/>
      <c r="E62" s="12"/>
      <c r="F62" s="12">
        <f t="shared" si="3"/>
        <v>1020</v>
      </c>
      <c r="G62" s="12"/>
      <c r="H62" s="12">
        <v>1020</v>
      </c>
      <c r="I62" s="12"/>
      <c r="J62" s="12"/>
      <c r="K62" s="12"/>
      <c r="L62" s="12"/>
      <c r="M62" s="12">
        <f t="shared" si="4"/>
        <v>1020</v>
      </c>
      <c r="N62" s="14">
        <f t="shared" si="5"/>
        <v>0</v>
      </c>
    </row>
    <row r="63" customFormat="1" ht="15" customHeight="1" spans="1:14">
      <c r="A63" s="9">
        <v>60</v>
      </c>
      <c r="B63" s="10" t="s">
        <v>156</v>
      </c>
      <c r="C63" s="11">
        <v>720</v>
      </c>
      <c r="D63" s="12"/>
      <c r="E63" s="12"/>
      <c r="F63" s="12">
        <f t="shared" si="3"/>
        <v>720</v>
      </c>
      <c r="G63" s="12">
        <v>720</v>
      </c>
      <c r="H63" s="12"/>
      <c r="I63" s="12"/>
      <c r="J63" s="12"/>
      <c r="K63" s="12"/>
      <c r="L63" s="12"/>
      <c r="M63" s="12">
        <f t="shared" si="4"/>
        <v>720</v>
      </c>
      <c r="N63" s="14">
        <f t="shared" si="5"/>
        <v>0</v>
      </c>
    </row>
    <row r="64" customFormat="1" ht="15" customHeight="1" spans="1:14">
      <c r="A64" s="9">
        <v>61</v>
      </c>
      <c r="B64" s="10" t="s">
        <v>284</v>
      </c>
      <c r="C64" s="11">
        <v>3340</v>
      </c>
      <c r="D64" s="12"/>
      <c r="E64" s="12"/>
      <c r="F64" s="12">
        <f t="shared" si="3"/>
        <v>3340</v>
      </c>
      <c r="G64" s="12"/>
      <c r="H64" s="12"/>
      <c r="I64" s="12"/>
      <c r="J64" s="12"/>
      <c r="K64" s="12">
        <v>3340</v>
      </c>
      <c r="L64" s="12"/>
      <c r="M64" s="12">
        <f t="shared" si="4"/>
        <v>3340</v>
      </c>
      <c r="N64" s="14">
        <f t="shared" si="5"/>
        <v>0</v>
      </c>
    </row>
    <row r="65" customFormat="1" ht="15" customHeight="1" spans="1:14">
      <c r="A65" s="9">
        <v>62</v>
      </c>
      <c r="B65" s="10" t="s">
        <v>161</v>
      </c>
      <c r="C65" s="11">
        <v>936</v>
      </c>
      <c r="D65" s="12">
        <v>495</v>
      </c>
      <c r="E65" s="12"/>
      <c r="F65" s="12">
        <f t="shared" si="3"/>
        <v>441</v>
      </c>
      <c r="G65" s="12"/>
      <c r="H65" s="12"/>
      <c r="I65" s="12"/>
      <c r="J65" s="12"/>
      <c r="K65" s="12">
        <v>441</v>
      </c>
      <c r="L65" s="12"/>
      <c r="M65" s="12">
        <f t="shared" si="4"/>
        <v>441</v>
      </c>
      <c r="N65" s="14">
        <f t="shared" si="5"/>
        <v>0</v>
      </c>
    </row>
    <row r="66" customFormat="1" ht="15" customHeight="1" spans="1:14">
      <c r="A66" s="9">
        <v>63</v>
      </c>
      <c r="B66" s="10" t="s">
        <v>163</v>
      </c>
      <c r="C66" s="11">
        <v>945</v>
      </c>
      <c r="D66" s="12"/>
      <c r="E66" s="12"/>
      <c r="F66" s="12">
        <f t="shared" si="3"/>
        <v>945</v>
      </c>
      <c r="G66" s="12"/>
      <c r="H66" s="12"/>
      <c r="I66" s="12"/>
      <c r="J66" s="12"/>
      <c r="K66" s="12">
        <v>945</v>
      </c>
      <c r="L66" s="12"/>
      <c r="M66" s="12">
        <f t="shared" si="4"/>
        <v>945</v>
      </c>
      <c r="N66" s="14">
        <f t="shared" si="5"/>
        <v>0</v>
      </c>
    </row>
    <row r="67" customFormat="1" ht="15" customHeight="1" spans="1:14">
      <c r="A67" s="9">
        <v>64</v>
      </c>
      <c r="B67" s="10" t="s">
        <v>222</v>
      </c>
      <c r="C67" s="11">
        <v>3745</v>
      </c>
      <c r="D67" s="12"/>
      <c r="E67" s="12"/>
      <c r="F67" s="12">
        <f t="shared" si="3"/>
        <v>3745</v>
      </c>
      <c r="G67" s="12"/>
      <c r="H67" s="12">
        <v>3745</v>
      </c>
      <c r="I67" s="12"/>
      <c r="J67" s="12"/>
      <c r="K67" s="12"/>
      <c r="L67" s="12"/>
      <c r="M67" s="12">
        <f t="shared" si="4"/>
        <v>3745</v>
      </c>
      <c r="N67" s="14">
        <f t="shared" si="5"/>
        <v>0</v>
      </c>
    </row>
    <row r="68" customFormat="1" ht="15" customHeight="1" spans="1:14">
      <c r="A68" s="9">
        <v>65</v>
      </c>
      <c r="B68" s="10" t="s">
        <v>227</v>
      </c>
      <c r="C68" s="11">
        <v>1000</v>
      </c>
      <c r="D68" s="12"/>
      <c r="E68" s="12"/>
      <c r="F68" s="12">
        <f t="shared" si="3"/>
        <v>1000</v>
      </c>
      <c r="G68" s="12"/>
      <c r="H68" s="12"/>
      <c r="I68" s="12"/>
      <c r="J68" s="12"/>
      <c r="K68" s="12">
        <v>1000</v>
      </c>
      <c r="L68" s="12"/>
      <c r="M68" s="12">
        <f t="shared" si="4"/>
        <v>1000</v>
      </c>
      <c r="N68" s="14">
        <f t="shared" si="5"/>
        <v>0</v>
      </c>
    </row>
    <row r="69" customFormat="1" ht="15" customHeight="1" spans="1:14">
      <c r="A69" s="9">
        <v>66</v>
      </c>
      <c r="B69" s="10" t="s">
        <v>232</v>
      </c>
      <c r="C69" s="11">
        <v>2950</v>
      </c>
      <c r="D69" s="12"/>
      <c r="E69" s="12"/>
      <c r="F69" s="12">
        <f t="shared" ref="F69:F103" si="6">C69-D69-E69</f>
        <v>2950</v>
      </c>
      <c r="G69" s="12"/>
      <c r="H69" s="12"/>
      <c r="I69" s="12"/>
      <c r="J69" s="12">
        <v>2950</v>
      </c>
      <c r="K69" s="12"/>
      <c r="L69" s="12"/>
      <c r="M69" s="12">
        <f t="shared" ref="M69:M103" si="7">SUM(G69:L69)</f>
        <v>2950</v>
      </c>
      <c r="N69" s="14">
        <f t="shared" ref="N69:N103" si="8">F69-M69</f>
        <v>0</v>
      </c>
    </row>
    <row r="70" customFormat="1" ht="15" customHeight="1" spans="1:14">
      <c r="A70" s="9">
        <v>67</v>
      </c>
      <c r="B70" s="10" t="s">
        <v>235</v>
      </c>
      <c r="C70" s="11">
        <v>1075</v>
      </c>
      <c r="D70" s="12"/>
      <c r="E70" s="12"/>
      <c r="F70" s="12">
        <f t="shared" si="6"/>
        <v>1075</v>
      </c>
      <c r="G70" s="12"/>
      <c r="H70" s="12">
        <v>1075</v>
      </c>
      <c r="I70" s="12"/>
      <c r="J70" s="12"/>
      <c r="K70" s="12"/>
      <c r="L70" s="12"/>
      <c r="M70" s="12">
        <f t="shared" si="7"/>
        <v>1075</v>
      </c>
      <c r="N70" s="14">
        <f t="shared" si="8"/>
        <v>0</v>
      </c>
    </row>
    <row r="71" customFormat="1" ht="15" customHeight="1" spans="1:14">
      <c r="A71" s="9">
        <v>68</v>
      </c>
      <c r="B71" s="10" t="s">
        <v>237</v>
      </c>
      <c r="C71" s="11">
        <v>396</v>
      </c>
      <c r="D71" s="12"/>
      <c r="E71" s="12"/>
      <c r="F71" s="12">
        <f t="shared" si="6"/>
        <v>396</v>
      </c>
      <c r="G71" s="12"/>
      <c r="H71" s="12">
        <v>396</v>
      </c>
      <c r="I71" s="12"/>
      <c r="J71" s="12"/>
      <c r="K71" s="12"/>
      <c r="L71" s="12"/>
      <c r="M71" s="12">
        <f t="shared" si="7"/>
        <v>396</v>
      </c>
      <c r="N71" s="14">
        <f t="shared" si="8"/>
        <v>0</v>
      </c>
    </row>
    <row r="72" customFormat="1" ht="15" customHeight="1" spans="1:14">
      <c r="A72" s="9">
        <v>69</v>
      </c>
      <c r="B72" s="10" t="s">
        <v>240</v>
      </c>
      <c r="C72" s="11">
        <v>2925</v>
      </c>
      <c r="D72" s="12"/>
      <c r="E72" s="12"/>
      <c r="F72" s="12">
        <f t="shared" si="6"/>
        <v>2925</v>
      </c>
      <c r="G72" s="12"/>
      <c r="H72" s="12">
        <v>2925</v>
      </c>
      <c r="I72" s="12"/>
      <c r="J72" s="12"/>
      <c r="K72" s="12"/>
      <c r="L72" s="12"/>
      <c r="M72" s="12">
        <f t="shared" si="7"/>
        <v>2925</v>
      </c>
      <c r="N72" s="14">
        <f t="shared" si="8"/>
        <v>0</v>
      </c>
    </row>
    <row r="73" customFormat="1" ht="15" customHeight="1" spans="1:14">
      <c r="A73" s="9">
        <v>70</v>
      </c>
      <c r="B73" s="10" t="s">
        <v>241</v>
      </c>
      <c r="C73" s="11">
        <v>3950</v>
      </c>
      <c r="D73" s="12"/>
      <c r="E73" s="12"/>
      <c r="F73" s="12">
        <f t="shared" si="6"/>
        <v>3950</v>
      </c>
      <c r="G73" s="12"/>
      <c r="H73" s="12"/>
      <c r="I73" s="12"/>
      <c r="J73" s="12"/>
      <c r="K73" s="12">
        <v>3950</v>
      </c>
      <c r="L73" s="12"/>
      <c r="M73" s="12">
        <f t="shared" si="7"/>
        <v>3950</v>
      </c>
      <c r="N73" s="14">
        <f t="shared" si="8"/>
        <v>0</v>
      </c>
    </row>
    <row r="74" customFormat="1" ht="15" customHeight="1" spans="1:14">
      <c r="A74" s="9">
        <v>71</v>
      </c>
      <c r="B74" s="10" t="s">
        <v>242</v>
      </c>
      <c r="C74" s="11">
        <v>300</v>
      </c>
      <c r="D74" s="12"/>
      <c r="E74" s="12"/>
      <c r="F74" s="12">
        <f t="shared" si="6"/>
        <v>300</v>
      </c>
      <c r="G74" s="12">
        <v>300</v>
      </c>
      <c r="H74" s="12"/>
      <c r="I74" s="12"/>
      <c r="J74" s="12"/>
      <c r="K74" s="12"/>
      <c r="L74" s="12"/>
      <c r="M74" s="12">
        <f t="shared" si="7"/>
        <v>300</v>
      </c>
      <c r="N74" s="14">
        <f t="shared" si="8"/>
        <v>0</v>
      </c>
    </row>
    <row r="75" customFormat="1" ht="15" customHeight="1" spans="1:14">
      <c r="A75" s="9">
        <v>72</v>
      </c>
      <c r="B75" s="10" t="s">
        <v>243</v>
      </c>
      <c r="C75" s="11">
        <v>11060</v>
      </c>
      <c r="D75" s="12"/>
      <c r="E75" s="12"/>
      <c r="F75" s="12">
        <f t="shared" si="6"/>
        <v>11060</v>
      </c>
      <c r="G75" s="12"/>
      <c r="H75" s="12"/>
      <c r="I75" s="12"/>
      <c r="J75" s="12"/>
      <c r="K75" s="12">
        <v>11060</v>
      </c>
      <c r="L75" s="12"/>
      <c r="M75" s="12">
        <f t="shared" si="7"/>
        <v>11060</v>
      </c>
      <c r="N75" s="14">
        <f t="shared" si="8"/>
        <v>0</v>
      </c>
    </row>
    <row r="76" customFormat="1" ht="15" customHeight="1" spans="1:14">
      <c r="A76" s="9">
        <v>73</v>
      </c>
      <c r="B76" s="10" t="s">
        <v>244</v>
      </c>
      <c r="C76" s="11">
        <v>2000</v>
      </c>
      <c r="D76" s="12"/>
      <c r="E76" s="12"/>
      <c r="F76" s="12">
        <f t="shared" si="6"/>
        <v>2000</v>
      </c>
      <c r="G76" s="12"/>
      <c r="H76" s="12">
        <v>2000</v>
      </c>
      <c r="I76" s="12"/>
      <c r="J76" s="12"/>
      <c r="K76" s="12"/>
      <c r="L76" s="12"/>
      <c r="M76" s="12">
        <f t="shared" si="7"/>
        <v>2000</v>
      </c>
      <c r="N76" s="14">
        <f t="shared" si="8"/>
        <v>0</v>
      </c>
    </row>
    <row r="77" customFormat="1" ht="15" customHeight="1" spans="1:14">
      <c r="A77" s="9">
        <v>74</v>
      </c>
      <c r="B77" s="10" t="s">
        <v>659</v>
      </c>
      <c r="C77" s="11">
        <v>975</v>
      </c>
      <c r="D77" s="12"/>
      <c r="E77" s="12"/>
      <c r="F77" s="12">
        <f t="shared" si="6"/>
        <v>975</v>
      </c>
      <c r="G77" s="12"/>
      <c r="H77" s="12"/>
      <c r="I77" s="12"/>
      <c r="J77" s="12"/>
      <c r="K77" s="12">
        <v>975</v>
      </c>
      <c r="L77" s="12"/>
      <c r="M77" s="12">
        <f t="shared" si="7"/>
        <v>975</v>
      </c>
      <c r="N77" s="14">
        <f t="shared" si="8"/>
        <v>0</v>
      </c>
    </row>
    <row r="78" customFormat="1" ht="15" customHeight="1" spans="1:14">
      <c r="A78" s="9">
        <v>75</v>
      </c>
      <c r="B78" s="10" t="s">
        <v>375</v>
      </c>
      <c r="C78" s="11">
        <v>160</v>
      </c>
      <c r="D78" s="12"/>
      <c r="E78" s="12"/>
      <c r="F78" s="12">
        <f t="shared" si="6"/>
        <v>160</v>
      </c>
      <c r="G78" s="12"/>
      <c r="H78" s="12">
        <v>160</v>
      </c>
      <c r="I78" s="12"/>
      <c r="J78" s="12"/>
      <c r="K78" s="12"/>
      <c r="L78" s="12"/>
      <c r="M78" s="12">
        <f t="shared" si="7"/>
        <v>160</v>
      </c>
      <c r="N78" s="14">
        <f t="shared" si="8"/>
        <v>0</v>
      </c>
    </row>
    <row r="79" customFormat="1" ht="15" customHeight="1" spans="1:14">
      <c r="A79" s="9">
        <v>76</v>
      </c>
      <c r="B79" s="10" t="s">
        <v>660</v>
      </c>
      <c r="C79" s="11">
        <v>500</v>
      </c>
      <c r="D79" s="12"/>
      <c r="E79" s="12"/>
      <c r="F79" s="12">
        <f t="shared" si="6"/>
        <v>500</v>
      </c>
      <c r="G79" s="12">
        <v>500</v>
      </c>
      <c r="H79" s="12"/>
      <c r="I79" s="12"/>
      <c r="J79" s="12"/>
      <c r="K79" s="12"/>
      <c r="L79" s="12"/>
      <c r="M79" s="12">
        <f t="shared" si="7"/>
        <v>500</v>
      </c>
      <c r="N79" s="14">
        <f t="shared" si="8"/>
        <v>0</v>
      </c>
    </row>
    <row r="80" s="2" customFormat="1" ht="21" customHeight="1" spans="1:14">
      <c r="A80" s="14"/>
      <c r="B80" s="14" t="s">
        <v>27</v>
      </c>
      <c r="C80" s="15">
        <f>SUM(C4:C79)</f>
        <v>163199</v>
      </c>
      <c r="D80" s="15">
        <f>SUM(D4:D79)</f>
        <v>2613.8</v>
      </c>
      <c r="E80" s="15">
        <f>SUM(E4:E79)</f>
        <v>13.2</v>
      </c>
      <c r="F80" s="15">
        <f>SUM(F4:F79)</f>
        <v>160572</v>
      </c>
      <c r="G80" s="15">
        <f>SUM(G4:G79)</f>
        <v>14399</v>
      </c>
      <c r="H80" s="15">
        <f t="shared" ref="H80:M80" si="9">SUM(H4:H79)</f>
        <v>39425</v>
      </c>
      <c r="I80" s="15">
        <f t="shared" si="9"/>
        <v>0</v>
      </c>
      <c r="J80" s="15">
        <f t="shared" si="9"/>
        <v>2950</v>
      </c>
      <c r="K80" s="15">
        <f t="shared" si="9"/>
        <v>103798</v>
      </c>
      <c r="L80" s="15">
        <f t="shared" si="9"/>
        <v>0</v>
      </c>
      <c r="M80" s="15">
        <f t="shared" si="9"/>
        <v>160572</v>
      </c>
      <c r="N80" s="14">
        <f t="shared" ref="N80:N104" si="10">F80-M80</f>
        <v>0</v>
      </c>
    </row>
    <row r="81" ht="15" customHeight="1" spans="1:14">
      <c r="A81" s="9">
        <v>1</v>
      </c>
      <c r="B81" s="10" t="s">
        <v>28</v>
      </c>
      <c r="C81" s="16">
        <v>14859</v>
      </c>
      <c r="D81" s="12"/>
      <c r="E81" s="12"/>
      <c r="F81" s="12">
        <f t="shared" ref="F81:F84" si="11">C81-D81-E81</f>
        <v>14859</v>
      </c>
      <c r="G81" s="12"/>
      <c r="H81" s="12"/>
      <c r="I81" s="12"/>
      <c r="J81" s="12"/>
      <c r="K81" s="12">
        <v>14859</v>
      </c>
      <c r="L81" s="12"/>
      <c r="M81" s="12"/>
      <c r="N81" s="14"/>
    </row>
    <row r="82" ht="15" customHeight="1" spans="1:14">
      <c r="A82" s="9">
        <v>2</v>
      </c>
      <c r="B82" s="10" t="s">
        <v>29</v>
      </c>
      <c r="C82" s="16">
        <v>562</v>
      </c>
      <c r="D82" s="12"/>
      <c r="E82" s="12"/>
      <c r="F82" s="12">
        <f t="shared" si="11"/>
        <v>562</v>
      </c>
      <c r="G82" s="12"/>
      <c r="H82" s="12"/>
      <c r="I82" s="12"/>
      <c r="J82" s="12"/>
      <c r="K82" s="12">
        <v>562</v>
      </c>
      <c r="L82" s="12"/>
      <c r="M82" s="12"/>
      <c r="N82" s="14"/>
    </row>
    <row r="83" ht="15" customHeight="1" spans="1:14">
      <c r="A83" s="9">
        <v>3</v>
      </c>
      <c r="B83" s="10" t="s">
        <v>30</v>
      </c>
      <c r="C83" s="11">
        <v>13403</v>
      </c>
      <c r="D83" s="12"/>
      <c r="E83" s="12"/>
      <c r="F83" s="12">
        <f t="shared" si="11"/>
        <v>13403</v>
      </c>
      <c r="G83" s="12"/>
      <c r="H83" s="12"/>
      <c r="I83" s="12"/>
      <c r="J83" s="12"/>
      <c r="K83" s="12">
        <v>13403</v>
      </c>
      <c r="L83" s="12"/>
      <c r="M83" s="12"/>
      <c r="N83" s="14"/>
    </row>
    <row r="84" s="3" customFormat="1" ht="15" customHeight="1" spans="1:14">
      <c r="A84" s="15">
        <v>4</v>
      </c>
      <c r="B84" s="12" t="s">
        <v>7</v>
      </c>
      <c r="C84" s="16"/>
      <c r="D84" s="12"/>
      <c r="E84" s="12"/>
      <c r="F84" s="12">
        <f t="shared" si="11"/>
        <v>0</v>
      </c>
      <c r="G84" s="12"/>
      <c r="H84" s="12"/>
      <c r="I84" s="12"/>
      <c r="J84" s="12"/>
      <c r="K84" s="12"/>
      <c r="L84" s="12"/>
      <c r="M84" s="12"/>
      <c r="N84" s="15"/>
    </row>
    <row r="85" s="2" customFormat="1" ht="21" customHeight="1" spans="1:14">
      <c r="A85" s="14"/>
      <c r="B85" s="14" t="s">
        <v>27</v>
      </c>
      <c r="C85" s="15">
        <f t="shared" ref="C85:N85" si="12">SUM(C81:C84)</f>
        <v>28824</v>
      </c>
      <c r="D85" s="15">
        <f t="shared" si="12"/>
        <v>0</v>
      </c>
      <c r="E85" s="15">
        <f t="shared" si="12"/>
        <v>0</v>
      </c>
      <c r="F85" s="15">
        <f t="shared" si="12"/>
        <v>28824</v>
      </c>
      <c r="G85" s="15">
        <f t="shared" si="12"/>
        <v>0</v>
      </c>
      <c r="H85" s="15">
        <f t="shared" si="12"/>
        <v>0</v>
      </c>
      <c r="I85" s="15">
        <f t="shared" si="12"/>
        <v>0</v>
      </c>
      <c r="J85" s="15">
        <f t="shared" si="12"/>
        <v>0</v>
      </c>
      <c r="K85" s="15">
        <f t="shared" si="12"/>
        <v>28824</v>
      </c>
      <c r="L85" s="15">
        <f t="shared" si="12"/>
        <v>0</v>
      </c>
      <c r="M85" s="15">
        <f t="shared" si="12"/>
        <v>0</v>
      </c>
      <c r="N85" s="15">
        <f t="shared" si="12"/>
        <v>0</v>
      </c>
    </row>
    <row r="86" s="2" customFormat="1" ht="21" customHeight="1" spans="1:14">
      <c r="A86" s="14"/>
      <c r="B86" s="14" t="s">
        <v>31</v>
      </c>
      <c r="C86" s="15">
        <f>C80+C85</f>
        <v>192023</v>
      </c>
      <c r="D86" s="15">
        <f t="shared" ref="D86:N86" si="13">D80+D85</f>
        <v>2613.8</v>
      </c>
      <c r="E86" s="15">
        <f t="shared" si="13"/>
        <v>13.2</v>
      </c>
      <c r="F86" s="15">
        <f t="shared" si="13"/>
        <v>189396</v>
      </c>
      <c r="G86" s="15">
        <f t="shared" si="13"/>
        <v>14399</v>
      </c>
      <c r="H86" s="15">
        <f t="shared" si="13"/>
        <v>39425</v>
      </c>
      <c r="I86" s="15">
        <f t="shared" si="13"/>
        <v>0</v>
      </c>
      <c r="J86" s="15">
        <f t="shared" si="13"/>
        <v>2950</v>
      </c>
      <c r="K86" s="15">
        <f t="shared" si="13"/>
        <v>132622</v>
      </c>
      <c r="L86" s="15">
        <f t="shared" si="13"/>
        <v>0</v>
      </c>
      <c r="M86" s="15">
        <f t="shared" si="13"/>
        <v>160572</v>
      </c>
      <c r="N86" s="15">
        <f t="shared" si="13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0"/>
  <sheetViews>
    <sheetView workbookViewId="0">
      <pane xSplit="2" ySplit="3" topLeftCell="C56" activePane="bottomRight" state="frozenSplit"/>
      <selection/>
      <selection pane="topRight"/>
      <selection pane="bottomLeft"/>
      <selection pane="bottomRight" activeCell="K75" sqref="K75:K78"/>
    </sheetView>
  </sheetViews>
  <sheetFormatPr defaultColWidth="9" defaultRowHeight="13.5"/>
  <cols>
    <col min="1" max="1" width="5" style="30" customWidth="1"/>
    <col min="2" max="2" width="28.375" style="28" customWidth="1"/>
    <col min="3" max="3" width="11.625" style="33" customWidth="1"/>
    <col min="4" max="5" width="6.5" style="32" customWidth="1"/>
    <col min="6" max="6" width="9.75" style="32" customWidth="1"/>
    <col min="7" max="12" width="7.75" style="32" customWidth="1"/>
    <col min="13" max="13" width="9" style="32"/>
    <col min="14" max="14" width="9.625" style="30" customWidth="1"/>
    <col min="15" max="15" width="29.25" style="28" customWidth="1"/>
    <col min="16" max="16384" width="9" style="28"/>
  </cols>
  <sheetData>
    <row r="1" ht="42" customHeight="1" spans="1:14">
      <c r="A1" s="34" t="s">
        <v>22</v>
      </c>
      <c r="B1" s="34"/>
      <c r="C1" s="35" t="s">
        <v>23</v>
      </c>
      <c r="D1" s="35"/>
      <c r="E1" s="35"/>
      <c r="F1" s="35"/>
      <c r="G1" s="35"/>
      <c r="H1" s="35"/>
      <c r="I1" s="35"/>
      <c r="J1" s="35"/>
      <c r="K1" s="35"/>
      <c r="L1" s="35"/>
      <c r="M1" s="35"/>
      <c r="N1" s="42"/>
    </row>
    <row r="2" s="31" customFormat="1" ht="27" customHeight="1" spans="1:14">
      <c r="A2" s="36" t="s">
        <v>24</v>
      </c>
      <c r="B2" s="36" t="s">
        <v>25</v>
      </c>
      <c r="C2" s="37" t="s">
        <v>26</v>
      </c>
      <c r="D2" s="37" t="s">
        <v>9</v>
      </c>
      <c r="E2" s="37" t="s">
        <v>10</v>
      </c>
      <c r="F2" s="37" t="s">
        <v>11</v>
      </c>
      <c r="G2" s="37" t="s">
        <v>12</v>
      </c>
      <c r="H2" s="37"/>
      <c r="I2" s="37"/>
      <c r="J2" s="37"/>
      <c r="K2" s="37"/>
      <c r="L2" s="37"/>
      <c r="M2" s="37"/>
      <c r="N2" s="36" t="s">
        <v>13</v>
      </c>
    </row>
    <row r="3" s="31" customFormat="1" ht="18" customHeight="1" spans="1:14">
      <c r="A3" s="36"/>
      <c r="B3" s="36"/>
      <c r="C3" s="37" t="s">
        <v>14</v>
      </c>
      <c r="D3" s="37" t="s">
        <v>14</v>
      </c>
      <c r="E3" s="37" t="s">
        <v>14</v>
      </c>
      <c r="F3" s="37" t="s">
        <v>14</v>
      </c>
      <c r="G3" s="37" t="s">
        <v>15</v>
      </c>
      <c r="H3" s="37" t="s">
        <v>16</v>
      </c>
      <c r="I3" s="37" t="s">
        <v>17</v>
      </c>
      <c r="J3" s="37" t="s">
        <v>18</v>
      </c>
      <c r="K3" s="37" t="s">
        <v>19</v>
      </c>
      <c r="L3" s="37" t="s">
        <v>20</v>
      </c>
      <c r="M3" s="37" t="s">
        <v>21</v>
      </c>
      <c r="N3" s="36"/>
    </row>
    <row r="4" ht="15" customHeight="1" spans="1:14">
      <c r="A4" s="38">
        <v>1</v>
      </c>
      <c r="B4" s="39"/>
      <c r="C4" s="40"/>
      <c r="D4" s="41"/>
      <c r="E4" s="41"/>
      <c r="F4" s="41">
        <f t="shared" ref="F4:F28" si="0">C4-D4-E4</f>
        <v>0</v>
      </c>
      <c r="G4" s="41"/>
      <c r="H4" s="41"/>
      <c r="I4" s="41"/>
      <c r="J4" s="41"/>
      <c r="K4" s="41"/>
      <c r="L4" s="41"/>
      <c r="M4" s="41">
        <f t="shared" ref="M4:M28" si="1">SUM(G4:L4)</f>
        <v>0</v>
      </c>
      <c r="N4" s="43">
        <f t="shared" ref="N4:N28" si="2">F4-M4</f>
        <v>0</v>
      </c>
    </row>
    <row r="5" ht="15" customHeight="1" spans="1:14">
      <c r="A5" s="38">
        <v>2</v>
      </c>
      <c r="B5" s="39"/>
      <c r="C5" s="40"/>
      <c r="D5" s="41"/>
      <c r="E5" s="41"/>
      <c r="F5" s="41">
        <f t="shared" si="0"/>
        <v>0</v>
      </c>
      <c r="G5" s="41"/>
      <c r="H5" s="41"/>
      <c r="I5" s="41"/>
      <c r="J5" s="41"/>
      <c r="K5" s="41"/>
      <c r="L5" s="41"/>
      <c r="M5" s="41">
        <f t="shared" si="1"/>
        <v>0</v>
      </c>
      <c r="N5" s="43">
        <f t="shared" si="2"/>
        <v>0</v>
      </c>
    </row>
    <row r="6" ht="15" customHeight="1" spans="1:14">
      <c r="A6" s="38">
        <v>3</v>
      </c>
      <c r="B6" s="39"/>
      <c r="C6" s="40"/>
      <c r="D6" s="41"/>
      <c r="E6" s="41"/>
      <c r="F6" s="41">
        <f t="shared" si="0"/>
        <v>0</v>
      </c>
      <c r="G6" s="41"/>
      <c r="H6" s="41"/>
      <c r="I6" s="41"/>
      <c r="J6" s="41"/>
      <c r="K6" s="41"/>
      <c r="L6" s="41"/>
      <c r="M6" s="41">
        <f t="shared" si="1"/>
        <v>0</v>
      </c>
      <c r="N6" s="43">
        <f t="shared" si="2"/>
        <v>0</v>
      </c>
    </row>
    <row r="7" ht="15" customHeight="1" spans="1:14">
      <c r="A7" s="38">
        <v>4</v>
      </c>
      <c r="B7" s="39"/>
      <c r="C7" s="40"/>
      <c r="D7" s="41"/>
      <c r="E7" s="41"/>
      <c r="F7" s="41">
        <f t="shared" si="0"/>
        <v>0</v>
      </c>
      <c r="G7" s="41"/>
      <c r="H7" s="41"/>
      <c r="I7" s="41"/>
      <c r="J7" s="41"/>
      <c r="K7" s="41"/>
      <c r="L7" s="41"/>
      <c r="M7" s="41">
        <f t="shared" si="1"/>
        <v>0</v>
      </c>
      <c r="N7" s="43">
        <f t="shared" si="2"/>
        <v>0</v>
      </c>
    </row>
    <row r="8" ht="15" customHeight="1" spans="1:14">
      <c r="A8" s="38">
        <v>5</v>
      </c>
      <c r="B8" s="39"/>
      <c r="C8" s="40"/>
      <c r="D8" s="41"/>
      <c r="E8" s="41"/>
      <c r="F8" s="41">
        <f t="shared" si="0"/>
        <v>0</v>
      </c>
      <c r="G8" s="41"/>
      <c r="H8" s="41"/>
      <c r="I8" s="41"/>
      <c r="J8" s="41"/>
      <c r="K8" s="41"/>
      <c r="L8" s="41"/>
      <c r="M8" s="41">
        <f t="shared" si="1"/>
        <v>0</v>
      </c>
      <c r="N8" s="43">
        <f t="shared" si="2"/>
        <v>0</v>
      </c>
    </row>
    <row r="9" ht="15" customHeight="1" spans="1:14">
      <c r="A9" s="38">
        <v>6</v>
      </c>
      <c r="B9" s="39"/>
      <c r="C9" s="40"/>
      <c r="D9" s="41"/>
      <c r="E9" s="41"/>
      <c r="F9" s="41">
        <f t="shared" si="0"/>
        <v>0</v>
      </c>
      <c r="G9" s="41"/>
      <c r="H9" s="41"/>
      <c r="I9" s="41"/>
      <c r="J9" s="41"/>
      <c r="K9" s="41"/>
      <c r="L9" s="41"/>
      <c r="M9" s="41">
        <f t="shared" si="1"/>
        <v>0</v>
      </c>
      <c r="N9" s="43">
        <f t="shared" si="2"/>
        <v>0</v>
      </c>
    </row>
    <row r="10" ht="15" customHeight="1" spans="1:14">
      <c r="A10" s="38">
        <v>7</v>
      </c>
      <c r="B10" s="39"/>
      <c r="C10" s="40"/>
      <c r="D10" s="41"/>
      <c r="E10" s="41"/>
      <c r="F10" s="41">
        <f t="shared" si="0"/>
        <v>0</v>
      </c>
      <c r="G10" s="41"/>
      <c r="H10" s="41"/>
      <c r="I10" s="41"/>
      <c r="J10" s="41"/>
      <c r="K10" s="41"/>
      <c r="L10" s="41"/>
      <c r="M10" s="41">
        <f t="shared" si="1"/>
        <v>0</v>
      </c>
      <c r="N10" s="43">
        <f t="shared" si="2"/>
        <v>0</v>
      </c>
    </row>
    <row r="11" ht="15" customHeight="1" spans="1:14">
      <c r="A11" s="38">
        <v>8</v>
      </c>
      <c r="B11" s="39"/>
      <c r="C11" s="40"/>
      <c r="D11" s="41"/>
      <c r="E11" s="41"/>
      <c r="F11" s="41">
        <f t="shared" si="0"/>
        <v>0</v>
      </c>
      <c r="G11" s="41"/>
      <c r="H11" s="41"/>
      <c r="I11" s="41"/>
      <c r="J11" s="41"/>
      <c r="K11" s="41"/>
      <c r="L11" s="41"/>
      <c r="M11" s="41">
        <f t="shared" si="1"/>
        <v>0</v>
      </c>
      <c r="N11" s="43">
        <f t="shared" si="2"/>
        <v>0</v>
      </c>
    </row>
    <row r="12" ht="15" customHeight="1" spans="1:14">
      <c r="A12" s="38">
        <v>9</v>
      </c>
      <c r="B12" s="39"/>
      <c r="C12" s="40"/>
      <c r="D12" s="41"/>
      <c r="E12" s="41"/>
      <c r="F12" s="41">
        <f t="shared" si="0"/>
        <v>0</v>
      </c>
      <c r="G12" s="41"/>
      <c r="H12" s="41"/>
      <c r="I12" s="41"/>
      <c r="J12" s="41"/>
      <c r="K12" s="41"/>
      <c r="L12" s="41"/>
      <c r="M12" s="41">
        <f t="shared" si="1"/>
        <v>0</v>
      </c>
      <c r="N12" s="43">
        <f t="shared" si="2"/>
        <v>0</v>
      </c>
    </row>
    <row r="13" ht="15" customHeight="1" spans="1:14">
      <c r="A13" s="38">
        <v>10</v>
      </c>
      <c r="B13" s="39"/>
      <c r="C13" s="40"/>
      <c r="D13" s="41"/>
      <c r="E13" s="41"/>
      <c r="F13" s="41">
        <f t="shared" si="0"/>
        <v>0</v>
      </c>
      <c r="G13" s="41"/>
      <c r="H13" s="41"/>
      <c r="I13" s="41"/>
      <c r="J13" s="41"/>
      <c r="K13" s="41"/>
      <c r="L13" s="41"/>
      <c r="M13" s="41">
        <f t="shared" si="1"/>
        <v>0</v>
      </c>
      <c r="N13" s="43">
        <f t="shared" si="2"/>
        <v>0</v>
      </c>
    </row>
    <row r="14" ht="15" customHeight="1" spans="1:14">
      <c r="A14" s="38">
        <v>11</v>
      </c>
      <c r="B14" s="39"/>
      <c r="C14" s="40"/>
      <c r="D14" s="41"/>
      <c r="E14" s="41"/>
      <c r="F14" s="41">
        <f t="shared" si="0"/>
        <v>0</v>
      </c>
      <c r="G14" s="41"/>
      <c r="H14" s="41"/>
      <c r="I14" s="41"/>
      <c r="J14" s="41"/>
      <c r="K14" s="41"/>
      <c r="L14" s="41"/>
      <c r="M14" s="41">
        <f t="shared" si="1"/>
        <v>0</v>
      </c>
      <c r="N14" s="43">
        <f t="shared" si="2"/>
        <v>0</v>
      </c>
    </row>
    <row r="15" ht="15" customHeight="1" spans="1:14">
      <c r="A15" s="38">
        <v>12</v>
      </c>
      <c r="B15" s="39"/>
      <c r="C15" s="40"/>
      <c r="D15" s="41"/>
      <c r="E15" s="41"/>
      <c r="F15" s="41">
        <f t="shared" si="0"/>
        <v>0</v>
      </c>
      <c r="G15" s="41"/>
      <c r="H15" s="41"/>
      <c r="I15" s="41"/>
      <c r="J15" s="41"/>
      <c r="K15" s="41"/>
      <c r="L15" s="41"/>
      <c r="M15" s="41">
        <f t="shared" si="1"/>
        <v>0</v>
      </c>
      <c r="N15" s="43">
        <f t="shared" si="2"/>
        <v>0</v>
      </c>
    </row>
    <row r="16" ht="15" customHeight="1" spans="1:14">
      <c r="A16" s="38">
        <v>13</v>
      </c>
      <c r="B16" s="39"/>
      <c r="C16" s="40"/>
      <c r="D16" s="41"/>
      <c r="E16" s="41"/>
      <c r="F16" s="41">
        <f t="shared" si="0"/>
        <v>0</v>
      </c>
      <c r="G16" s="41"/>
      <c r="H16" s="41"/>
      <c r="I16" s="41"/>
      <c r="J16" s="41"/>
      <c r="K16" s="41"/>
      <c r="L16" s="41"/>
      <c r="M16" s="41">
        <f t="shared" si="1"/>
        <v>0</v>
      </c>
      <c r="N16" s="43">
        <f t="shared" si="2"/>
        <v>0</v>
      </c>
    </row>
    <row r="17" ht="15" customHeight="1" spans="1:14">
      <c r="A17" s="38">
        <v>14</v>
      </c>
      <c r="B17" s="39"/>
      <c r="C17" s="40"/>
      <c r="D17" s="41"/>
      <c r="E17" s="41"/>
      <c r="F17" s="41">
        <f t="shared" si="0"/>
        <v>0</v>
      </c>
      <c r="G17" s="41"/>
      <c r="H17" s="41"/>
      <c r="I17" s="41"/>
      <c r="J17" s="41"/>
      <c r="K17" s="41"/>
      <c r="L17" s="41"/>
      <c r="M17" s="41">
        <f t="shared" si="1"/>
        <v>0</v>
      </c>
      <c r="N17" s="43">
        <f t="shared" si="2"/>
        <v>0</v>
      </c>
    </row>
    <row r="18" ht="15" customHeight="1" spans="1:14">
      <c r="A18" s="38">
        <v>15</v>
      </c>
      <c r="B18" s="39"/>
      <c r="C18" s="40"/>
      <c r="D18" s="41"/>
      <c r="E18" s="41"/>
      <c r="F18" s="41">
        <f t="shared" si="0"/>
        <v>0</v>
      </c>
      <c r="G18" s="41"/>
      <c r="H18" s="41"/>
      <c r="I18" s="41"/>
      <c r="J18" s="41"/>
      <c r="K18" s="41"/>
      <c r="L18" s="41"/>
      <c r="M18" s="41">
        <f t="shared" si="1"/>
        <v>0</v>
      </c>
      <c r="N18" s="43">
        <f t="shared" si="2"/>
        <v>0</v>
      </c>
    </row>
    <row r="19" ht="15" customHeight="1" spans="1:14">
      <c r="A19" s="38">
        <v>16</v>
      </c>
      <c r="B19" s="39"/>
      <c r="C19" s="40"/>
      <c r="D19" s="41"/>
      <c r="E19" s="41"/>
      <c r="F19" s="41">
        <f t="shared" si="0"/>
        <v>0</v>
      </c>
      <c r="G19" s="41"/>
      <c r="H19" s="41"/>
      <c r="I19" s="41"/>
      <c r="J19" s="41"/>
      <c r="K19" s="41"/>
      <c r="L19" s="41"/>
      <c r="M19" s="41">
        <f t="shared" si="1"/>
        <v>0</v>
      </c>
      <c r="N19" s="43">
        <f t="shared" si="2"/>
        <v>0</v>
      </c>
    </row>
    <row r="20" ht="15" customHeight="1" spans="1:14">
      <c r="A20" s="38">
        <v>17</v>
      </c>
      <c r="B20" s="39"/>
      <c r="C20" s="40"/>
      <c r="D20" s="41"/>
      <c r="E20" s="41"/>
      <c r="F20" s="41">
        <f t="shared" si="0"/>
        <v>0</v>
      </c>
      <c r="G20" s="41"/>
      <c r="H20" s="41"/>
      <c r="I20" s="41"/>
      <c r="J20" s="41"/>
      <c r="K20" s="41"/>
      <c r="L20" s="41"/>
      <c r="M20" s="41">
        <f t="shared" si="1"/>
        <v>0</v>
      </c>
      <c r="N20" s="43">
        <f t="shared" si="2"/>
        <v>0</v>
      </c>
    </row>
    <row r="21" ht="15" customHeight="1" spans="1:14">
      <c r="A21" s="38">
        <v>18</v>
      </c>
      <c r="B21" s="39"/>
      <c r="C21" s="40"/>
      <c r="D21" s="41"/>
      <c r="E21" s="41"/>
      <c r="F21" s="41">
        <f t="shared" si="0"/>
        <v>0</v>
      </c>
      <c r="G21" s="41"/>
      <c r="H21" s="41"/>
      <c r="I21" s="41"/>
      <c r="J21" s="41"/>
      <c r="K21" s="41"/>
      <c r="L21" s="41"/>
      <c r="M21" s="41">
        <f t="shared" si="1"/>
        <v>0</v>
      </c>
      <c r="N21" s="43">
        <f t="shared" si="2"/>
        <v>0</v>
      </c>
    </row>
    <row r="22" ht="15" customHeight="1" spans="1:14">
      <c r="A22" s="38">
        <v>19</v>
      </c>
      <c r="B22" s="39"/>
      <c r="C22" s="40"/>
      <c r="D22" s="41"/>
      <c r="E22" s="41"/>
      <c r="F22" s="41">
        <f t="shared" si="0"/>
        <v>0</v>
      </c>
      <c r="G22" s="41"/>
      <c r="H22" s="41"/>
      <c r="I22" s="41"/>
      <c r="J22" s="41"/>
      <c r="K22" s="41"/>
      <c r="L22" s="41"/>
      <c r="M22" s="41">
        <f t="shared" si="1"/>
        <v>0</v>
      </c>
      <c r="N22" s="43">
        <f t="shared" si="2"/>
        <v>0</v>
      </c>
    </row>
    <row r="23" ht="15" customHeight="1" spans="1:14">
      <c r="A23" s="38">
        <v>20</v>
      </c>
      <c r="B23" s="39"/>
      <c r="C23" s="40"/>
      <c r="D23" s="41"/>
      <c r="E23" s="41"/>
      <c r="F23" s="41">
        <f t="shared" si="0"/>
        <v>0</v>
      </c>
      <c r="G23" s="41"/>
      <c r="H23" s="41"/>
      <c r="I23" s="41"/>
      <c r="J23" s="41"/>
      <c r="K23" s="41"/>
      <c r="L23" s="41"/>
      <c r="M23" s="41">
        <f t="shared" si="1"/>
        <v>0</v>
      </c>
      <c r="N23" s="43">
        <f t="shared" si="2"/>
        <v>0</v>
      </c>
    </row>
    <row r="24" ht="15" customHeight="1" spans="1:14">
      <c r="A24" s="38">
        <v>21</v>
      </c>
      <c r="B24" s="39"/>
      <c r="C24" s="40"/>
      <c r="D24" s="41"/>
      <c r="E24" s="41"/>
      <c r="F24" s="41">
        <f t="shared" si="0"/>
        <v>0</v>
      </c>
      <c r="G24" s="41"/>
      <c r="H24" s="41"/>
      <c r="I24" s="41"/>
      <c r="J24" s="41"/>
      <c r="K24" s="41"/>
      <c r="L24" s="41"/>
      <c r="M24" s="41">
        <f t="shared" si="1"/>
        <v>0</v>
      </c>
      <c r="N24" s="43">
        <f t="shared" si="2"/>
        <v>0</v>
      </c>
    </row>
    <row r="25" ht="15" customHeight="1" spans="1:14">
      <c r="A25" s="38">
        <v>22</v>
      </c>
      <c r="B25" s="39"/>
      <c r="C25" s="40"/>
      <c r="D25" s="41"/>
      <c r="E25" s="41"/>
      <c r="F25" s="41">
        <f t="shared" si="0"/>
        <v>0</v>
      </c>
      <c r="G25" s="41"/>
      <c r="H25" s="41"/>
      <c r="I25" s="41"/>
      <c r="J25" s="41"/>
      <c r="K25" s="41"/>
      <c r="L25" s="41"/>
      <c r="M25" s="41">
        <f t="shared" si="1"/>
        <v>0</v>
      </c>
      <c r="N25" s="43">
        <f t="shared" si="2"/>
        <v>0</v>
      </c>
    </row>
    <row r="26" ht="15" customHeight="1" spans="1:14">
      <c r="A26" s="38">
        <v>23</v>
      </c>
      <c r="B26" s="39"/>
      <c r="C26" s="40"/>
      <c r="D26" s="41"/>
      <c r="E26" s="41"/>
      <c r="F26" s="41">
        <f t="shared" si="0"/>
        <v>0</v>
      </c>
      <c r="G26" s="41"/>
      <c r="H26" s="41"/>
      <c r="I26" s="41"/>
      <c r="J26" s="41"/>
      <c r="K26" s="41"/>
      <c r="L26" s="41"/>
      <c r="M26" s="41">
        <f t="shared" si="1"/>
        <v>0</v>
      </c>
      <c r="N26" s="43">
        <f t="shared" si="2"/>
        <v>0</v>
      </c>
    </row>
    <row r="27" ht="15" customHeight="1" spans="1:14">
      <c r="A27" s="38">
        <v>24</v>
      </c>
      <c r="B27" s="39"/>
      <c r="C27" s="40"/>
      <c r="D27" s="41"/>
      <c r="E27" s="41"/>
      <c r="F27" s="41">
        <f t="shared" si="0"/>
        <v>0</v>
      </c>
      <c r="G27" s="41"/>
      <c r="H27" s="41"/>
      <c r="I27" s="41"/>
      <c r="J27" s="41"/>
      <c r="K27" s="41"/>
      <c r="L27" s="41"/>
      <c r="M27" s="41">
        <f t="shared" si="1"/>
        <v>0</v>
      </c>
      <c r="N27" s="43">
        <f t="shared" si="2"/>
        <v>0</v>
      </c>
    </row>
    <row r="28" ht="15" customHeight="1" spans="1:14">
      <c r="A28" s="38">
        <v>25</v>
      </c>
      <c r="B28" s="39"/>
      <c r="C28" s="40"/>
      <c r="D28" s="41"/>
      <c r="E28" s="41"/>
      <c r="F28" s="41">
        <f t="shared" si="0"/>
        <v>0</v>
      </c>
      <c r="G28" s="41"/>
      <c r="H28" s="41"/>
      <c r="I28" s="41"/>
      <c r="J28" s="41"/>
      <c r="K28" s="41"/>
      <c r="L28" s="41"/>
      <c r="M28" s="41">
        <f t="shared" si="1"/>
        <v>0</v>
      </c>
      <c r="N28" s="43">
        <f t="shared" si="2"/>
        <v>0</v>
      </c>
    </row>
    <row r="29" ht="15" customHeight="1" spans="1:14">
      <c r="A29" s="38">
        <v>26</v>
      </c>
      <c r="B29" s="39"/>
      <c r="C29" s="40"/>
      <c r="D29" s="41"/>
      <c r="E29" s="41"/>
      <c r="F29" s="41">
        <f t="shared" ref="F29:F53" si="3">C29-D29-E29</f>
        <v>0</v>
      </c>
      <c r="G29" s="41"/>
      <c r="H29" s="41"/>
      <c r="I29" s="41"/>
      <c r="J29" s="41"/>
      <c r="K29" s="41"/>
      <c r="L29" s="41"/>
      <c r="M29" s="41">
        <f t="shared" ref="M29:M57" si="4">SUM(G29:L29)</f>
        <v>0</v>
      </c>
      <c r="N29" s="43">
        <f t="shared" ref="N29:N53" si="5">F29-M29</f>
        <v>0</v>
      </c>
    </row>
    <row r="30" ht="15" customHeight="1" spans="1:14">
      <c r="A30" s="38">
        <v>27</v>
      </c>
      <c r="B30" s="39"/>
      <c r="C30" s="40"/>
      <c r="D30" s="41"/>
      <c r="E30" s="41"/>
      <c r="F30" s="41">
        <f t="shared" si="3"/>
        <v>0</v>
      </c>
      <c r="G30" s="41"/>
      <c r="H30" s="41"/>
      <c r="I30" s="41"/>
      <c r="J30" s="41"/>
      <c r="K30" s="41"/>
      <c r="L30" s="41"/>
      <c r="M30" s="41">
        <f t="shared" si="4"/>
        <v>0</v>
      </c>
      <c r="N30" s="43">
        <f t="shared" si="5"/>
        <v>0</v>
      </c>
    </row>
    <row r="31" ht="15" customHeight="1" spans="1:14">
      <c r="A31" s="38">
        <v>28</v>
      </c>
      <c r="B31" s="39"/>
      <c r="C31" s="40"/>
      <c r="D31" s="41"/>
      <c r="E31" s="41"/>
      <c r="F31" s="41">
        <f t="shared" si="3"/>
        <v>0</v>
      </c>
      <c r="G31" s="41"/>
      <c r="H31" s="41"/>
      <c r="I31" s="41"/>
      <c r="J31" s="41"/>
      <c r="K31" s="41"/>
      <c r="L31" s="41"/>
      <c r="M31" s="41">
        <f t="shared" si="4"/>
        <v>0</v>
      </c>
      <c r="N31" s="43">
        <f t="shared" si="5"/>
        <v>0</v>
      </c>
    </row>
    <row r="32" ht="15" customHeight="1" spans="1:14">
      <c r="A32" s="38">
        <v>29</v>
      </c>
      <c r="B32" s="39"/>
      <c r="C32" s="40"/>
      <c r="D32" s="41"/>
      <c r="E32" s="41"/>
      <c r="F32" s="41">
        <f t="shared" si="3"/>
        <v>0</v>
      </c>
      <c r="G32" s="41"/>
      <c r="H32" s="41"/>
      <c r="I32" s="41"/>
      <c r="J32" s="41"/>
      <c r="K32" s="41"/>
      <c r="L32" s="41"/>
      <c r="M32" s="41">
        <f t="shared" si="4"/>
        <v>0</v>
      </c>
      <c r="N32" s="43">
        <f t="shared" si="5"/>
        <v>0</v>
      </c>
    </row>
    <row r="33" ht="15" customHeight="1" spans="1:14">
      <c r="A33" s="38">
        <v>30</v>
      </c>
      <c r="B33" s="39"/>
      <c r="C33" s="40"/>
      <c r="D33" s="41"/>
      <c r="E33" s="41"/>
      <c r="F33" s="41">
        <f t="shared" si="3"/>
        <v>0</v>
      </c>
      <c r="G33" s="41"/>
      <c r="H33" s="41"/>
      <c r="I33" s="41"/>
      <c r="J33" s="41"/>
      <c r="K33" s="41"/>
      <c r="L33" s="41"/>
      <c r="M33" s="41">
        <f t="shared" si="4"/>
        <v>0</v>
      </c>
      <c r="N33" s="43">
        <f t="shared" si="5"/>
        <v>0</v>
      </c>
    </row>
    <row r="34" ht="15" customHeight="1" spans="1:14">
      <c r="A34" s="38">
        <v>31</v>
      </c>
      <c r="B34" s="39"/>
      <c r="C34" s="40"/>
      <c r="D34" s="41"/>
      <c r="E34" s="41"/>
      <c r="F34" s="41">
        <f t="shared" si="3"/>
        <v>0</v>
      </c>
      <c r="G34" s="41"/>
      <c r="H34" s="41"/>
      <c r="I34" s="41"/>
      <c r="J34" s="41"/>
      <c r="K34" s="41"/>
      <c r="L34" s="41"/>
      <c r="M34" s="41">
        <f t="shared" si="4"/>
        <v>0</v>
      </c>
      <c r="N34" s="43">
        <f t="shared" si="5"/>
        <v>0</v>
      </c>
    </row>
    <row r="35" ht="15" customHeight="1" spans="1:14">
      <c r="A35" s="38">
        <v>32</v>
      </c>
      <c r="B35" s="39"/>
      <c r="C35" s="40"/>
      <c r="D35" s="41"/>
      <c r="E35" s="41"/>
      <c r="F35" s="41">
        <f t="shared" si="3"/>
        <v>0</v>
      </c>
      <c r="G35" s="41"/>
      <c r="H35" s="41"/>
      <c r="I35" s="41"/>
      <c r="J35" s="41"/>
      <c r="K35" s="41"/>
      <c r="L35" s="41"/>
      <c r="M35" s="41">
        <f t="shared" si="4"/>
        <v>0</v>
      </c>
      <c r="N35" s="43">
        <f t="shared" si="5"/>
        <v>0</v>
      </c>
    </row>
    <row r="36" ht="15" customHeight="1" spans="1:14">
      <c r="A36" s="38">
        <v>33</v>
      </c>
      <c r="B36" s="39"/>
      <c r="C36" s="40"/>
      <c r="D36" s="41"/>
      <c r="E36" s="41"/>
      <c r="F36" s="41">
        <f t="shared" si="3"/>
        <v>0</v>
      </c>
      <c r="G36" s="41"/>
      <c r="H36" s="41"/>
      <c r="I36" s="41"/>
      <c r="J36" s="41"/>
      <c r="K36" s="41"/>
      <c r="L36" s="41"/>
      <c r="M36" s="41">
        <f t="shared" si="4"/>
        <v>0</v>
      </c>
      <c r="N36" s="43">
        <f t="shared" si="5"/>
        <v>0</v>
      </c>
    </row>
    <row r="37" ht="15" customHeight="1" spans="1:14">
      <c r="A37" s="38">
        <v>34</v>
      </c>
      <c r="B37" s="39"/>
      <c r="C37" s="40"/>
      <c r="D37" s="41"/>
      <c r="E37" s="41"/>
      <c r="F37" s="41">
        <f t="shared" si="3"/>
        <v>0</v>
      </c>
      <c r="G37" s="41"/>
      <c r="H37" s="41"/>
      <c r="I37" s="41"/>
      <c r="J37" s="41"/>
      <c r="K37" s="41"/>
      <c r="L37" s="41"/>
      <c r="M37" s="41">
        <f t="shared" si="4"/>
        <v>0</v>
      </c>
      <c r="N37" s="43">
        <f t="shared" si="5"/>
        <v>0</v>
      </c>
    </row>
    <row r="38" ht="15" customHeight="1" spans="1:14">
      <c r="A38" s="38">
        <v>35</v>
      </c>
      <c r="B38" s="39"/>
      <c r="C38" s="40"/>
      <c r="D38" s="41"/>
      <c r="E38" s="41"/>
      <c r="F38" s="41">
        <f t="shared" si="3"/>
        <v>0</v>
      </c>
      <c r="G38" s="41"/>
      <c r="H38" s="41"/>
      <c r="I38" s="41"/>
      <c r="J38" s="41"/>
      <c r="K38" s="41"/>
      <c r="L38" s="41"/>
      <c r="M38" s="41">
        <f t="shared" si="4"/>
        <v>0</v>
      </c>
      <c r="N38" s="43">
        <f t="shared" si="5"/>
        <v>0</v>
      </c>
    </row>
    <row r="39" ht="15" customHeight="1" spans="1:14">
      <c r="A39" s="38">
        <v>36</v>
      </c>
      <c r="B39" s="39"/>
      <c r="C39" s="40"/>
      <c r="D39" s="41"/>
      <c r="E39" s="41"/>
      <c r="F39" s="41">
        <f t="shared" si="3"/>
        <v>0</v>
      </c>
      <c r="G39" s="41"/>
      <c r="H39" s="41"/>
      <c r="I39" s="41"/>
      <c r="J39" s="41"/>
      <c r="K39" s="41"/>
      <c r="L39" s="41"/>
      <c r="M39" s="41">
        <f t="shared" si="4"/>
        <v>0</v>
      </c>
      <c r="N39" s="43">
        <f t="shared" si="5"/>
        <v>0</v>
      </c>
    </row>
    <row r="40" ht="15" customHeight="1" spans="1:14">
      <c r="A40" s="38">
        <v>37</v>
      </c>
      <c r="B40" s="39"/>
      <c r="C40" s="40"/>
      <c r="D40" s="41"/>
      <c r="E40" s="41"/>
      <c r="F40" s="41">
        <f t="shared" si="3"/>
        <v>0</v>
      </c>
      <c r="G40" s="41"/>
      <c r="H40" s="41"/>
      <c r="I40" s="41"/>
      <c r="J40" s="41"/>
      <c r="K40" s="41"/>
      <c r="L40" s="41"/>
      <c r="M40" s="41">
        <f t="shared" si="4"/>
        <v>0</v>
      </c>
      <c r="N40" s="43">
        <f t="shared" si="5"/>
        <v>0</v>
      </c>
    </row>
    <row r="41" ht="15" customHeight="1" spans="1:14">
      <c r="A41" s="38">
        <v>38</v>
      </c>
      <c r="B41" s="39"/>
      <c r="C41" s="40"/>
      <c r="D41" s="41"/>
      <c r="E41" s="41"/>
      <c r="F41" s="41">
        <f t="shared" si="3"/>
        <v>0</v>
      </c>
      <c r="G41" s="41"/>
      <c r="H41" s="41"/>
      <c r="I41" s="41"/>
      <c r="J41" s="41"/>
      <c r="K41" s="41"/>
      <c r="L41" s="41"/>
      <c r="M41" s="41">
        <f t="shared" si="4"/>
        <v>0</v>
      </c>
      <c r="N41" s="43">
        <f t="shared" si="5"/>
        <v>0</v>
      </c>
    </row>
    <row r="42" ht="15" customHeight="1" spans="1:14">
      <c r="A42" s="38">
        <v>39</v>
      </c>
      <c r="B42" s="39"/>
      <c r="C42" s="40"/>
      <c r="D42" s="41"/>
      <c r="E42" s="41"/>
      <c r="F42" s="41">
        <f t="shared" si="3"/>
        <v>0</v>
      </c>
      <c r="G42" s="41"/>
      <c r="H42" s="41"/>
      <c r="I42" s="41"/>
      <c r="J42" s="41"/>
      <c r="K42" s="41"/>
      <c r="L42" s="41"/>
      <c r="M42" s="41">
        <f t="shared" si="4"/>
        <v>0</v>
      </c>
      <c r="N42" s="43">
        <f t="shared" si="5"/>
        <v>0</v>
      </c>
    </row>
    <row r="43" ht="15" customHeight="1" spans="1:14">
      <c r="A43" s="38">
        <v>40</v>
      </c>
      <c r="B43" s="39"/>
      <c r="C43" s="40"/>
      <c r="D43" s="41"/>
      <c r="E43" s="41"/>
      <c r="F43" s="41">
        <f t="shared" si="3"/>
        <v>0</v>
      </c>
      <c r="G43" s="41"/>
      <c r="H43" s="41"/>
      <c r="I43" s="41"/>
      <c r="J43" s="41"/>
      <c r="K43" s="41"/>
      <c r="L43" s="41"/>
      <c r="M43" s="41">
        <f t="shared" si="4"/>
        <v>0</v>
      </c>
      <c r="N43" s="43">
        <f t="shared" si="5"/>
        <v>0</v>
      </c>
    </row>
    <row r="44" ht="15" customHeight="1" spans="1:14">
      <c r="A44" s="38">
        <v>41</v>
      </c>
      <c r="B44" s="39"/>
      <c r="C44" s="40"/>
      <c r="D44" s="41"/>
      <c r="E44" s="41"/>
      <c r="F44" s="41">
        <f t="shared" si="3"/>
        <v>0</v>
      </c>
      <c r="G44" s="41"/>
      <c r="H44" s="41"/>
      <c r="I44" s="41"/>
      <c r="J44" s="41"/>
      <c r="K44" s="41"/>
      <c r="L44" s="41"/>
      <c r="M44" s="41">
        <f t="shared" si="4"/>
        <v>0</v>
      </c>
      <c r="N44" s="43">
        <f t="shared" si="5"/>
        <v>0</v>
      </c>
    </row>
    <row r="45" ht="15" customHeight="1" spans="1:14">
      <c r="A45" s="38">
        <v>42</v>
      </c>
      <c r="B45" s="39"/>
      <c r="C45" s="40"/>
      <c r="D45" s="41"/>
      <c r="E45" s="41"/>
      <c r="F45" s="41">
        <f t="shared" si="3"/>
        <v>0</v>
      </c>
      <c r="G45" s="41"/>
      <c r="H45" s="41"/>
      <c r="I45" s="41"/>
      <c r="J45" s="41"/>
      <c r="K45" s="41"/>
      <c r="L45" s="41"/>
      <c r="M45" s="41">
        <f t="shared" si="4"/>
        <v>0</v>
      </c>
      <c r="N45" s="43">
        <f t="shared" si="5"/>
        <v>0</v>
      </c>
    </row>
    <row r="46" ht="15" customHeight="1" spans="1:14">
      <c r="A46" s="38">
        <v>43</v>
      </c>
      <c r="B46" s="39"/>
      <c r="C46" s="40"/>
      <c r="D46" s="41"/>
      <c r="E46" s="41"/>
      <c r="F46" s="41">
        <f t="shared" si="3"/>
        <v>0</v>
      </c>
      <c r="G46" s="41"/>
      <c r="H46" s="41"/>
      <c r="I46" s="41"/>
      <c r="J46" s="41"/>
      <c r="K46" s="41"/>
      <c r="L46" s="41"/>
      <c r="M46" s="41">
        <f t="shared" si="4"/>
        <v>0</v>
      </c>
      <c r="N46" s="43">
        <f t="shared" si="5"/>
        <v>0</v>
      </c>
    </row>
    <row r="47" ht="15" customHeight="1" spans="1:14">
      <c r="A47" s="38">
        <v>44</v>
      </c>
      <c r="B47" s="39"/>
      <c r="C47" s="40"/>
      <c r="D47" s="41"/>
      <c r="E47" s="41"/>
      <c r="F47" s="41">
        <f t="shared" si="3"/>
        <v>0</v>
      </c>
      <c r="G47" s="41"/>
      <c r="H47" s="41"/>
      <c r="I47" s="41"/>
      <c r="J47" s="41"/>
      <c r="K47" s="41"/>
      <c r="L47" s="41"/>
      <c r="M47" s="41">
        <f t="shared" si="4"/>
        <v>0</v>
      </c>
      <c r="N47" s="43">
        <f t="shared" si="5"/>
        <v>0</v>
      </c>
    </row>
    <row r="48" ht="15" customHeight="1" spans="1:14">
      <c r="A48" s="38">
        <v>45</v>
      </c>
      <c r="B48" s="39"/>
      <c r="C48" s="40"/>
      <c r="D48" s="41"/>
      <c r="E48" s="41"/>
      <c r="F48" s="41">
        <f t="shared" si="3"/>
        <v>0</v>
      </c>
      <c r="G48" s="41"/>
      <c r="H48" s="41"/>
      <c r="I48" s="41"/>
      <c r="J48" s="41"/>
      <c r="K48" s="41"/>
      <c r="L48" s="41"/>
      <c r="M48" s="41">
        <f t="shared" si="4"/>
        <v>0</v>
      </c>
      <c r="N48" s="43">
        <f t="shared" si="5"/>
        <v>0</v>
      </c>
    </row>
    <row r="49" ht="15" customHeight="1" spans="1:14">
      <c r="A49" s="38">
        <v>46</v>
      </c>
      <c r="B49" s="39"/>
      <c r="C49" s="40"/>
      <c r="D49" s="41"/>
      <c r="E49" s="41"/>
      <c r="F49" s="41">
        <f t="shared" si="3"/>
        <v>0</v>
      </c>
      <c r="G49" s="41"/>
      <c r="H49" s="41"/>
      <c r="I49" s="41"/>
      <c r="J49" s="41"/>
      <c r="K49" s="41"/>
      <c r="L49" s="41"/>
      <c r="M49" s="41">
        <f t="shared" si="4"/>
        <v>0</v>
      </c>
      <c r="N49" s="43">
        <f t="shared" si="5"/>
        <v>0</v>
      </c>
    </row>
    <row r="50" ht="15" customHeight="1" spans="1:14">
      <c r="A50" s="38">
        <v>47</v>
      </c>
      <c r="B50" s="39"/>
      <c r="C50" s="40"/>
      <c r="D50" s="41"/>
      <c r="E50" s="41"/>
      <c r="F50" s="41">
        <f t="shared" si="3"/>
        <v>0</v>
      </c>
      <c r="G50" s="41"/>
      <c r="H50" s="41"/>
      <c r="I50" s="41"/>
      <c r="J50" s="41"/>
      <c r="K50" s="41"/>
      <c r="L50" s="41"/>
      <c r="M50" s="41">
        <f t="shared" si="4"/>
        <v>0</v>
      </c>
      <c r="N50" s="43">
        <f t="shared" si="5"/>
        <v>0</v>
      </c>
    </row>
    <row r="51" ht="15" customHeight="1" spans="1:14">
      <c r="A51" s="38">
        <v>48</v>
      </c>
      <c r="B51" s="39"/>
      <c r="C51" s="40"/>
      <c r="D51" s="41"/>
      <c r="E51" s="41"/>
      <c r="F51" s="41">
        <f t="shared" si="3"/>
        <v>0</v>
      </c>
      <c r="G51" s="41"/>
      <c r="H51" s="41"/>
      <c r="I51" s="41"/>
      <c r="J51" s="41"/>
      <c r="K51" s="41"/>
      <c r="L51" s="41"/>
      <c r="M51" s="41">
        <f t="shared" si="4"/>
        <v>0</v>
      </c>
      <c r="N51" s="43">
        <f t="shared" si="5"/>
        <v>0</v>
      </c>
    </row>
    <row r="52" ht="15" customHeight="1" spans="1:14">
      <c r="A52" s="38">
        <v>49</v>
      </c>
      <c r="B52" s="39"/>
      <c r="C52" s="40"/>
      <c r="D52" s="41"/>
      <c r="E52" s="41"/>
      <c r="F52" s="41">
        <f t="shared" si="3"/>
        <v>0</v>
      </c>
      <c r="G52" s="41"/>
      <c r="H52" s="41"/>
      <c r="I52" s="41"/>
      <c r="J52" s="41"/>
      <c r="K52" s="41"/>
      <c r="L52" s="41"/>
      <c r="M52" s="41">
        <f t="shared" si="4"/>
        <v>0</v>
      </c>
      <c r="N52" s="43">
        <f t="shared" si="5"/>
        <v>0</v>
      </c>
    </row>
    <row r="53" ht="15" customHeight="1" spans="1:14">
      <c r="A53" s="38">
        <v>50</v>
      </c>
      <c r="B53" s="39"/>
      <c r="C53" s="40"/>
      <c r="D53" s="41"/>
      <c r="E53" s="41"/>
      <c r="F53" s="41">
        <f t="shared" si="3"/>
        <v>0</v>
      </c>
      <c r="G53" s="41"/>
      <c r="H53" s="41"/>
      <c r="I53" s="41"/>
      <c r="J53" s="41"/>
      <c r="K53" s="41"/>
      <c r="L53" s="41"/>
      <c r="M53" s="41">
        <f t="shared" si="4"/>
        <v>0</v>
      </c>
      <c r="N53" s="43">
        <f t="shared" si="5"/>
        <v>0</v>
      </c>
    </row>
    <row r="54" ht="15" customHeight="1" spans="1:14">
      <c r="A54" s="38">
        <v>51</v>
      </c>
      <c r="B54" s="39"/>
      <c r="C54" s="40"/>
      <c r="D54" s="41"/>
      <c r="E54" s="41"/>
      <c r="F54" s="41">
        <f t="shared" ref="F54:F73" si="6">C54-D54-E54</f>
        <v>0</v>
      </c>
      <c r="G54" s="41"/>
      <c r="H54" s="41"/>
      <c r="I54" s="41"/>
      <c r="J54" s="41"/>
      <c r="K54" s="41"/>
      <c r="L54" s="41"/>
      <c r="M54" s="41">
        <f t="shared" si="4"/>
        <v>0</v>
      </c>
      <c r="N54" s="43">
        <f t="shared" ref="N54:N74" si="7">F54-M54</f>
        <v>0</v>
      </c>
    </row>
    <row r="55" ht="15" customHeight="1" spans="1:14">
      <c r="A55" s="38">
        <v>52</v>
      </c>
      <c r="B55" s="39"/>
      <c r="C55" s="40"/>
      <c r="D55" s="41"/>
      <c r="E55" s="41"/>
      <c r="F55" s="41">
        <f t="shared" si="6"/>
        <v>0</v>
      </c>
      <c r="G55" s="41"/>
      <c r="H55" s="41"/>
      <c r="I55" s="41"/>
      <c r="J55" s="41"/>
      <c r="K55" s="41"/>
      <c r="L55" s="41"/>
      <c r="M55" s="41">
        <f t="shared" si="4"/>
        <v>0</v>
      </c>
      <c r="N55" s="43">
        <f t="shared" si="7"/>
        <v>0</v>
      </c>
    </row>
    <row r="56" ht="15" customHeight="1" spans="1:14">
      <c r="A56" s="38">
        <v>53</v>
      </c>
      <c r="B56" s="39"/>
      <c r="C56" s="40"/>
      <c r="D56" s="41"/>
      <c r="E56" s="41"/>
      <c r="F56" s="41">
        <f t="shared" si="6"/>
        <v>0</v>
      </c>
      <c r="G56" s="41"/>
      <c r="H56" s="41"/>
      <c r="I56" s="41"/>
      <c r="J56" s="41"/>
      <c r="K56" s="41"/>
      <c r="L56" s="41"/>
      <c r="M56" s="41">
        <f t="shared" si="4"/>
        <v>0</v>
      </c>
      <c r="N56" s="43">
        <f t="shared" si="7"/>
        <v>0</v>
      </c>
    </row>
    <row r="57" ht="15" customHeight="1" spans="1:14">
      <c r="A57" s="38">
        <v>54</v>
      </c>
      <c r="B57" s="39"/>
      <c r="C57" s="40"/>
      <c r="D57" s="41"/>
      <c r="E57" s="41"/>
      <c r="F57" s="41">
        <f t="shared" si="6"/>
        <v>0</v>
      </c>
      <c r="G57" s="41"/>
      <c r="H57" s="41"/>
      <c r="I57" s="41"/>
      <c r="J57" s="41"/>
      <c r="K57" s="41"/>
      <c r="L57" s="41"/>
      <c r="M57" s="41">
        <f t="shared" si="4"/>
        <v>0</v>
      </c>
      <c r="N57" s="43">
        <f t="shared" si="7"/>
        <v>0</v>
      </c>
    </row>
    <row r="58" ht="15" customHeight="1" spans="1:14">
      <c r="A58" s="38">
        <v>55</v>
      </c>
      <c r="B58" s="39"/>
      <c r="C58" s="40"/>
      <c r="D58" s="41"/>
      <c r="E58" s="41"/>
      <c r="F58" s="41">
        <f t="shared" si="6"/>
        <v>0</v>
      </c>
      <c r="G58" s="41"/>
      <c r="H58" s="41"/>
      <c r="I58" s="41"/>
      <c r="J58" s="41"/>
      <c r="K58" s="41"/>
      <c r="L58" s="41"/>
      <c r="M58" s="41">
        <f t="shared" ref="M58:M93" si="8">SUM(G58:L58)</f>
        <v>0</v>
      </c>
      <c r="N58" s="43">
        <f t="shared" si="7"/>
        <v>0</v>
      </c>
    </row>
    <row r="59" ht="15" customHeight="1" spans="1:14">
      <c r="A59" s="38">
        <v>56</v>
      </c>
      <c r="B59" s="39"/>
      <c r="C59" s="40"/>
      <c r="D59" s="41"/>
      <c r="E59" s="41"/>
      <c r="F59" s="41">
        <f t="shared" si="6"/>
        <v>0</v>
      </c>
      <c r="G59" s="41"/>
      <c r="H59" s="41"/>
      <c r="I59" s="41"/>
      <c r="J59" s="41"/>
      <c r="K59" s="41"/>
      <c r="L59" s="41"/>
      <c r="M59" s="41">
        <f t="shared" si="8"/>
        <v>0</v>
      </c>
      <c r="N59" s="43">
        <f t="shared" si="7"/>
        <v>0</v>
      </c>
    </row>
    <row r="60" ht="15" customHeight="1" spans="1:14">
      <c r="A60" s="38">
        <v>57</v>
      </c>
      <c r="B60" s="39"/>
      <c r="C60" s="40"/>
      <c r="D60" s="41"/>
      <c r="E60" s="41"/>
      <c r="F60" s="41">
        <f t="shared" si="6"/>
        <v>0</v>
      </c>
      <c r="G60" s="41"/>
      <c r="H60" s="41"/>
      <c r="I60" s="41"/>
      <c r="J60" s="41"/>
      <c r="K60" s="41"/>
      <c r="L60" s="41"/>
      <c r="M60" s="41">
        <f t="shared" si="8"/>
        <v>0</v>
      </c>
      <c r="N60" s="43">
        <f t="shared" si="7"/>
        <v>0</v>
      </c>
    </row>
    <row r="61" ht="15" customHeight="1" spans="1:14">
      <c r="A61" s="38">
        <v>58</v>
      </c>
      <c r="B61" s="39"/>
      <c r="C61" s="40"/>
      <c r="D61" s="41"/>
      <c r="E61" s="41"/>
      <c r="F61" s="41">
        <f t="shared" si="6"/>
        <v>0</v>
      </c>
      <c r="G61" s="41"/>
      <c r="H61" s="41"/>
      <c r="I61" s="41"/>
      <c r="J61" s="41"/>
      <c r="K61" s="41"/>
      <c r="L61" s="41"/>
      <c r="M61" s="41">
        <f t="shared" si="8"/>
        <v>0</v>
      </c>
      <c r="N61" s="43">
        <f t="shared" si="7"/>
        <v>0</v>
      </c>
    </row>
    <row r="62" ht="15" customHeight="1" spans="1:14">
      <c r="A62" s="38">
        <v>59</v>
      </c>
      <c r="B62" s="39"/>
      <c r="C62" s="40"/>
      <c r="D62" s="41"/>
      <c r="E62" s="41"/>
      <c r="F62" s="41">
        <f t="shared" si="6"/>
        <v>0</v>
      </c>
      <c r="G62" s="41"/>
      <c r="H62" s="41"/>
      <c r="I62" s="41"/>
      <c r="J62" s="41"/>
      <c r="K62" s="41"/>
      <c r="L62" s="41"/>
      <c r="M62" s="41">
        <f t="shared" si="8"/>
        <v>0</v>
      </c>
      <c r="N62" s="43">
        <f t="shared" si="7"/>
        <v>0</v>
      </c>
    </row>
    <row r="63" ht="15" customHeight="1" spans="1:14">
      <c r="A63" s="38">
        <v>60</v>
      </c>
      <c r="B63" s="39"/>
      <c r="C63" s="40"/>
      <c r="D63" s="41"/>
      <c r="E63" s="41"/>
      <c r="F63" s="41">
        <f t="shared" si="6"/>
        <v>0</v>
      </c>
      <c r="G63" s="41"/>
      <c r="H63" s="41"/>
      <c r="I63" s="41"/>
      <c r="J63" s="41"/>
      <c r="K63" s="41"/>
      <c r="L63" s="41"/>
      <c r="M63" s="41">
        <f t="shared" si="8"/>
        <v>0</v>
      </c>
      <c r="N63" s="43">
        <f t="shared" si="7"/>
        <v>0</v>
      </c>
    </row>
    <row r="64" ht="15" customHeight="1" spans="1:14">
      <c r="A64" s="38">
        <v>61</v>
      </c>
      <c r="B64" s="39"/>
      <c r="C64" s="40"/>
      <c r="D64" s="41"/>
      <c r="E64" s="41"/>
      <c r="F64" s="41">
        <f t="shared" si="6"/>
        <v>0</v>
      </c>
      <c r="G64" s="41"/>
      <c r="H64" s="41"/>
      <c r="I64" s="41"/>
      <c r="J64" s="41"/>
      <c r="K64" s="41"/>
      <c r="L64" s="41"/>
      <c r="M64" s="41">
        <f t="shared" si="8"/>
        <v>0</v>
      </c>
      <c r="N64" s="43">
        <f t="shared" si="7"/>
        <v>0</v>
      </c>
    </row>
    <row r="65" ht="15" customHeight="1" spans="1:14">
      <c r="A65" s="38">
        <v>62</v>
      </c>
      <c r="B65" s="39"/>
      <c r="C65" s="40"/>
      <c r="D65" s="41"/>
      <c r="E65" s="41"/>
      <c r="F65" s="41">
        <f t="shared" si="6"/>
        <v>0</v>
      </c>
      <c r="G65" s="41"/>
      <c r="H65" s="41"/>
      <c r="I65" s="41"/>
      <c r="J65" s="41"/>
      <c r="K65" s="41"/>
      <c r="L65" s="41"/>
      <c r="M65" s="41">
        <f t="shared" si="8"/>
        <v>0</v>
      </c>
      <c r="N65" s="43">
        <f t="shared" si="7"/>
        <v>0</v>
      </c>
    </row>
    <row r="66" ht="15" customHeight="1" spans="1:14">
      <c r="A66" s="38">
        <v>63</v>
      </c>
      <c r="B66" s="39"/>
      <c r="C66" s="40"/>
      <c r="D66" s="41"/>
      <c r="E66" s="41"/>
      <c r="F66" s="41">
        <f t="shared" si="6"/>
        <v>0</v>
      </c>
      <c r="G66" s="41"/>
      <c r="H66" s="41"/>
      <c r="I66" s="41"/>
      <c r="J66" s="41"/>
      <c r="K66" s="41"/>
      <c r="L66" s="41"/>
      <c r="M66" s="41">
        <f t="shared" si="8"/>
        <v>0</v>
      </c>
      <c r="N66" s="43">
        <f t="shared" si="7"/>
        <v>0</v>
      </c>
    </row>
    <row r="67" ht="15" customHeight="1" spans="1:14">
      <c r="A67" s="38">
        <v>64</v>
      </c>
      <c r="B67" s="39"/>
      <c r="C67" s="40"/>
      <c r="D67" s="41"/>
      <c r="E67" s="41"/>
      <c r="F67" s="41">
        <f t="shared" si="6"/>
        <v>0</v>
      </c>
      <c r="G67" s="41"/>
      <c r="H67" s="41"/>
      <c r="I67" s="41"/>
      <c r="J67" s="41"/>
      <c r="K67" s="41"/>
      <c r="L67" s="41"/>
      <c r="M67" s="41">
        <f t="shared" si="8"/>
        <v>0</v>
      </c>
      <c r="N67" s="43">
        <f t="shared" si="7"/>
        <v>0</v>
      </c>
    </row>
    <row r="68" ht="15" customHeight="1" spans="1:14">
      <c r="A68" s="38">
        <v>65</v>
      </c>
      <c r="B68" s="39"/>
      <c r="C68" s="40"/>
      <c r="D68" s="41"/>
      <c r="E68" s="41"/>
      <c r="F68" s="41">
        <f t="shared" si="6"/>
        <v>0</v>
      </c>
      <c r="G68" s="41"/>
      <c r="H68" s="41"/>
      <c r="I68" s="41"/>
      <c r="J68" s="41"/>
      <c r="K68" s="41"/>
      <c r="L68" s="41"/>
      <c r="M68" s="41">
        <f t="shared" si="8"/>
        <v>0</v>
      </c>
      <c r="N68" s="43">
        <f t="shared" si="7"/>
        <v>0</v>
      </c>
    </row>
    <row r="69" ht="15" customHeight="1" spans="1:14">
      <c r="A69" s="38">
        <v>66</v>
      </c>
      <c r="B69" s="39"/>
      <c r="C69" s="40"/>
      <c r="D69" s="41"/>
      <c r="E69" s="41"/>
      <c r="F69" s="41">
        <f t="shared" si="6"/>
        <v>0</v>
      </c>
      <c r="G69" s="41"/>
      <c r="H69" s="41"/>
      <c r="I69" s="41"/>
      <c r="J69" s="41"/>
      <c r="K69" s="41"/>
      <c r="L69" s="41"/>
      <c r="M69" s="41">
        <f t="shared" si="8"/>
        <v>0</v>
      </c>
      <c r="N69" s="43">
        <f t="shared" si="7"/>
        <v>0</v>
      </c>
    </row>
    <row r="70" ht="15" customHeight="1" spans="1:14">
      <c r="A70" s="38">
        <v>67</v>
      </c>
      <c r="B70" s="39"/>
      <c r="C70" s="40"/>
      <c r="D70" s="41"/>
      <c r="E70" s="41"/>
      <c r="F70" s="41">
        <f t="shared" si="6"/>
        <v>0</v>
      </c>
      <c r="G70" s="41"/>
      <c r="H70" s="41"/>
      <c r="I70" s="41"/>
      <c r="J70" s="41"/>
      <c r="K70" s="41"/>
      <c r="L70" s="41"/>
      <c r="M70" s="41">
        <f t="shared" si="8"/>
        <v>0</v>
      </c>
      <c r="N70" s="43">
        <f t="shared" si="7"/>
        <v>0</v>
      </c>
    </row>
    <row r="71" ht="15" customHeight="1" spans="1:14">
      <c r="A71" s="38">
        <v>68</v>
      </c>
      <c r="B71" s="39"/>
      <c r="C71" s="40"/>
      <c r="D71" s="41"/>
      <c r="E71" s="41"/>
      <c r="F71" s="41">
        <f t="shared" si="6"/>
        <v>0</v>
      </c>
      <c r="G71" s="41"/>
      <c r="H71" s="41"/>
      <c r="I71" s="41"/>
      <c r="J71" s="41"/>
      <c r="K71" s="41"/>
      <c r="L71" s="41"/>
      <c r="M71" s="41">
        <f t="shared" si="8"/>
        <v>0</v>
      </c>
      <c r="N71" s="43">
        <f t="shared" si="7"/>
        <v>0</v>
      </c>
    </row>
    <row r="72" ht="15" customHeight="1" spans="1:14">
      <c r="A72" s="38">
        <v>69</v>
      </c>
      <c r="B72" s="39"/>
      <c r="C72" s="40"/>
      <c r="D72" s="41"/>
      <c r="E72" s="41"/>
      <c r="F72" s="41">
        <f t="shared" si="6"/>
        <v>0</v>
      </c>
      <c r="G72" s="41"/>
      <c r="H72" s="41"/>
      <c r="I72" s="41"/>
      <c r="J72" s="41"/>
      <c r="K72" s="41"/>
      <c r="L72" s="41"/>
      <c r="M72" s="41">
        <f t="shared" si="8"/>
        <v>0</v>
      </c>
      <c r="N72" s="43">
        <f t="shared" si="7"/>
        <v>0</v>
      </c>
    </row>
    <row r="73" ht="15" customHeight="1" spans="1:14">
      <c r="A73" s="38">
        <v>70</v>
      </c>
      <c r="B73" s="39"/>
      <c r="C73" s="40"/>
      <c r="D73" s="41"/>
      <c r="E73" s="41"/>
      <c r="F73" s="41">
        <f t="shared" si="6"/>
        <v>0</v>
      </c>
      <c r="G73" s="41"/>
      <c r="H73" s="41"/>
      <c r="I73" s="41"/>
      <c r="J73" s="41"/>
      <c r="K73" s="41"/>
      <c r="L73" s="41"/>
      <c r="M73" s="41">
        <f t="shared" si="8"/>
        <v>0</v>
      </c>
      <c r="N73" s="43">
        <f t="shared" si="7"/>
        <v>0</v>
      </c>
    </row>
    <row r="74" s="30" customFormat="1" ht="21" customHeight="1" spans="1:14">
      <c r="A74" s="43"/>
      <c r="B74" s="43" t="s">
        <v>27</v>
      </c>
      <c r="C74" s="44">
        <f t="shared" ref="C74:M74" si="9">SUM(C4:C73)</f>
        <v>0</v>
      </c>
      <c r="D74" s="44">
        <f t="shared" si="9"/>
        <v>0</v>
      </c>
      <c r="E74" s="44">
        <f t="shared" si="9"/>
        <v>0</v>
      </c>
      <c r="F74" s="44">
        <f t="shared" si="9"/>
        <v>0</v>
      </c>
      <c r="G74" s="44">
        <f t="shared" si="9"/>
        <v>0</v>
      </c>
      <c r="H74" s="44">
        <f t="shared" si="9"/>
        <v>0</v>
      </c>
      <c r="I74" s="44">
        <f t="shared" si="9"/>
        <v>0</v>
      </c>
      <c r="J74" s="44">
        <f t="shared" si="9"/>
        <v>0</v>
      </c>
      <c r="K74" s="44">
        <f t="shared" si="9"/>
        <v>0</v>
      </c>
      <c r="L74" s="44">
        <f t="shared" si="9"/>
        <v>0</v>
      </c>
      <c r="M74" s="44">
        <f t="shared" si="9"/>
        <v>0</v>
      </c>
      <c r="N74" s="43">
        <f t="shared" si="7"/>
        <v>0</v>
      </c>
    </row>
    <row r="75" ht="15" customHeight="1" spans="1:14">
      <c r="A75" s="38">
        <v>1</v>
      </c>
      <c r="B75" s="39" t="s">
        <v>28</v>
      </c>
      <c r="C75" s="45"/>
      <c r="D75" s="41"/>
      <c r="E75" s="41"/>
      <c r="F75" s="41">
        <f t="shared" ref="F75:F78" si="10">C75-D75-E75</f>
        <v>0</v>
      </c>
      <c r="G75" s="41"/>
      <c r="H75" s="41"/>
      <c r="I75" s="41"/>
      <c r="J75" s="41"/>
      <c r="K75" s="41"/>
      <c r="L75" s="41"/>
      <c r="M75" s="41"/>
      <c r="N75" s="43"/>
    </row>
    <row r="76" ht="15" customHeight="1" spans="1:14">
      <c r="A76" s="38">
        <v>2</v>
      </c>
      <c r="B76" s="39" t="s">
        <v>29</v>
      </c>
      <c r="C76" s="40"/>
      <c r="D76" s="41"/>
      <c r="E76" s="41"/>
      <c r="F76" s="41">
        <f t="shared" si="10"/>
        <v>0</v>
      </c>
      <c r="G76" s="41"/>
      <c r="H76" s="41"/>
      <c r="I76" s="41"/>
      <c r="J76" s="41"/>
      <c r="K76" s="41"/>
      <c r="L76" s="41"/>
      <c r="M76" s="41"/>
      <c r="N76" s="43"/>
    </row>
    <row r="77" ht="15" customHeight="1" spans="1:14">
      <c r="A77" s="38">
        <v>3</v>
      </c>
      <c r="B77" s="39" t="s">
        <v>30</v>
      </c>
      <c r="C77" s="40"/>
      <c r="D77" s="41"/>
      <c r="E77" s="41"/>
      <c r="F77" s="41">
        <f t="shared" si="10"/>
        <v>0</v>
      </c>
      <c r="G77" s="41"/>
      <c r="H77" s="41"/>
      <c r="I77" s="41"/>
      <c r="J77" s="41"/>
      <c r="K77" s="41"/>
      <c r="L77" s="41"/>
      <c r="M77" s="41"/>
      <c r="N77" s="43"/>
    </row>
    <row r="78" s="32" customFormat="1" ht="15" customHeight="1" spans="1:14">
      <c r="A78" s="44">
        <v>4</v>
      </c>
      <c r="B78" s="41" t="s">
        <v>7</v>
      </c>
      <c r="C78" s="45"/>
      <c r="D78" s="41"/>
      <c r="E78" s="41"/>
      <c r="F78" s="41">
        <f t="shared" si="10"/>
        <v>0</v>
      </c>
      <c r="G78" s="41"/>
      <c r="H78" s="41"/>
      <c r="I78" s="41"/>
      <c r="J78" s="41"/>
      <c r="K78" s="41"/>
      <c r="L78" s="41"/>
      <c r="M78" s="41"/>
      <c r="N78" s="44"/>
    </row>
    <row r="79" s="30" customFormat="1" ht="21" customHeight="1" spans="1:14">
      <c r="A79" s="43"/>
      <c r="B79" s="43" t="s">
        <v>27</v>
      </c>
      <c r="C79" s="44">
        <f>SUM(C75:C78)</f>
        <v>0</v>
      </c>
      <c r="D79" s="44">
        <f t="shared" ref="D79:N79" si="11">SUM(D75:D78)</f>
        <v>0</v>
      </c>
      <c r="E79" s="44">
        <f t="shared" si="11"/>
        <v>0</v>
      </c>
      <c r="F79" s="44">
        <f t="shared" si="11"/>
        <v>0</v>
      </c>
      <c r="G79" s="44">
        <f t="shared" si="11"/>
        <v>0</v>
      </c>
      <c r="H79" s="44">
        <f t="shared" si="11"/>
        <v>0</v>
      </c>
      <c r="I79" s="44">
        <f t="shared" si="11"/>
        <v>0</v>
      </c>
      <c r="J79" s="44">
        <f t="shared" si="11"/>
        <v>0</v>
      </c>
      <c r="K79" s="44">
        <f t="shared" si="11"/>
        <v>0</v>
      </c>
      <c r="L79" s="44">
        <f t="shared" si="11"/>
        <v>0</v>
      </c>
      <c r="M79" s="44">
        <f t="shared" si="11"/>
        <v>0</v>
      </c>
      <c r="N79" s="44">
        <f t="shared" si="11"/>
        <v>0</v>
      </c>
    </row>
    <row r="80" s="30" customFormat="1" ht="21" customHeight="1" spans="1:14">
      <c r="A80" s="43"/>
      <c r="B80" s="43" t="s">
        <v>31</v>
      </c>
      <c r="C80" s="44">
        <f>C74+C79</f>
        <v>0</v>
      </c>
      <c r="D80" s="44">
        <f t="shared" ref="D80:N80" si="12">D74+D79</f>
        <v>0</v>
      </c>
      <c r="E80" s="44">
        <f t="shared" si="12"/>
        <v>0</v>
      </c>
      <c r="F80" s="44">
        <f t="shared" si="12"/>
        <v>0</v>
      </c>
      <c r="G80" s="44">
        <f t="shared" si="12"/>
        <v>0</v>
      </c>
      <c r="H80" s="44">
        <f t="shared" si="12"/>
        <v>0</v>
      </c>
      <c r="I80" s="44">
        <f t="shared" si="12"/>
        <v>0</v>
      </c>
      <c r="J80" s="44">
        <f t="shared" si="12"/>
        <v>0</v>
      </c>
      <c r="K80" s="44">
        <f t="shared" si="12"/>
        <v>0</v>
      </c>
      <c r="L80" s="44">
        <f t="shared" si="12"/>
        <v>0</v>
      </c>
      <c r="M80" s="44">
        <f t="shared" si="12"/>
        <v>0</v>
      </c>
      <c r="N80" s="44">
        <f t="shared" si="12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fitToHeight="0" orientation="landscape" horizontalDpi="600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8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B8" sqref="B8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661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304</v>
      </c>
      <c r="C4" s="11">
        <v>3340</v>
      </c>
      <c r="D4" s="12">
        <v>379</v>
      </c>
      <c r="E4" s="12">
        <v>1</v>
      </c>
      <c r="F4" s="12">
        <f t="shared" ref="F4:F19" si="0">C4-D4-E4</f>
        <v>2960</v>
      </c>
      <c r="G4" s="12">
        <v>2960</v>
      </c>
      <c r="H4" s="12"/>
      <c r="I4" s="12"/>
      <c r="J4" s="12"/>
      <c r="K4" s="12"/>
      <c r="L4" s="12"/>
      <c r="M4" s="12">
        <f>SUM(G4:L4)</f>
        <v>2960</v>
      </c>
      <c r="N4" s="14">
        <f t="shared" ref="N4:N20" si="1">F4-M4</f>
        <v>0</v>
      </c>
    </row>
    <row r="5" ht="15" customHeight="1" spans="1:14">
      <c r="A5" s="9">
        <v>2</v>
      </c>
      <c r="B5" s="10" t="s">
        <v>570</v>
      </c>
      <c r="C5" s="11">
        <v>2400</v>
      </c>
      <c r="D5" s="12">
        <v>4742</v>
      </c>
      <c r="E5" s="12"/>
      <c r="F5" s="12">
        <f t="shared" si="0"/>
        <v>-2342</v>
      </c>
      <c r="G5" s="12"/>
      <c r="H5" s="12"/>
      <c r="I5" s="12"/>
      <c r="J5" s="12"/>
      <c r="K5" s="12">
        <v>-2342</v>
      </c>
      <c r="L5" s="12"/>
      <c r="M5" s="12">
        <f t="shared" ref="M5:M63" si="2">SUM(G5:L5)</f>
        <v>-2342</v>
      </c>
      <c r="N5" s="14">
        <f t="shared" si="1"/>
        <v>0</v>
      </c>
    </row>
    <row r="6" ht="15" customHeight="1" spans="1:14">
      <c r="A6" s="9">
        <v>3</v>
      </c>
      <c r="B6" s="10" t="s">
        <v>307</v>
      </c>
      <c r="C6" s="11">
        <v>3081</v>
      </c>
      <c r="D6" s="12"/>
      <c r="E6" s="12">
        <v>21</v>
      </c>
      <c r="F6" s="12">
        <f t="shared" si="0"/>
        <v>3060</v>
      </c>
      <c r="G6" s="12"/>
      <c r="H6" s="12">
        <v>3060</v>
      </c>
      <c r="I6" s="12"/>
      <c r="J6" s="12"/>
      <c r="K6" s="12"/>
      <c r="L6" s="12"/>
      <c r="M6" s="12">
        <f t="shared" si="2"/>
        <v>3060</v>
      </c>
      <c r="N6" s="14">
        <f t="shared" si="1"/>
        <v>0</v>
      </c>
    </row>
    <row r="7" ht="15" customHeight="1" spans="1:14">
      <c r="A7" s="9">
        <v>4</v>
      </c>
      <c r="B7" s="10" t="s">
        <v>309</v>
      </c>
      <c r="C7" s="11">
        <v>375</v>
      </c>
      <c r="D7" s="12"/>
      <c r="E7" s="12"/>
      <c r="F7" s="12">
        <f t="shared" si="0"/>
        <v>375</v>
      </c>
      <c r="G7" s="12"/>
      <c r="H7" s="12">
        <v>375</v>
      </c>
      <c r="I7" s="12"/>
      <c r="J7" s="12"/>
      <c r="K7" s="12"/>
      <c r="L7" s="12"/>
      <c r="M7" s="12">
        <f t="shared" si="2"/>
        <v>375</v>
      </c>
      <c r="N7" s="14">
        <f t="shared" si="1"/>
        <v>0</v>
      </c>
    </row>
    <row r="8" ht="15" customHeight="1" spans="1:14">
      <c r="A8" s="9">
        <v>5</v>
      </c>
      <c r="B8" s="10" t="s">
        <v>571</v>
      </c>
      <c r="C8" s="11">
        <v>490</v>
      </c>
      <c r="D8" s="12"/>
      <c r="E8" s="12"/>
      <c r="F8" s="12">
        <f t="shared" si="0"/>
        <v>490</v>
      </c>
      <c r="G8" s="12">
        <v>490</v>
      </c>
      <c r="H8" s="12"/>
      <c r="I8" s="12"/>
      <c r="J8" s="12"/>
      <c r="K8" s="12"/>
      <c r="L8" s="12"/>
      <c r="M8" s="12">
        <f t="shared" si="2"/>
        <v>490</v>
      </c>
      <c r="N8" s="14">
        <f t="shared" si="1"/>
        <v>0</v>
      </c>
    </row>
    <row r="9" ht="15" customHeight="1" spans="1:14">
      <c r="A9" s="9">
        <v>6</v>
      </c>
      <c r="B9" s="10" t="s">
        <v>310</v>
      </c>
      <c r="C9" s="11">
        <v>610</v>
      </c>
      <c r="D9" s="12">
        <v>125</v>
      </c>
      <c r="E9" s="12"/>
      <c r="F9" s="12">
        <f t="shared" si="0"/>
        <v>485</v>
      </c>
      <c r="G9" s="12"/>
      <c r="H9" s="12">
        <v>485</v>
      </c>
      <c r="I9" s="12"/>
      <c r="J9" s="12"/>
      <c r="K9" s="12"/>
      <c r="L9" s="12"/>
      <c r="M9" s="12">
        <f t="shared" si="2"/>
        <v>485</v>
      </c>
      <c r="N9" s="14">
        <f t="shared" si="1"/>
        <v>0</v>
      </c>
    </row>
    <row r="10" ht="15" customHeight="1" spans="1:14">
      <c r="A10" s="9">
        <v>7</v>
      </c>
      <c r="B10" s="10" t="s">
        <v>311</v>
      </c>
      <c r="C10" s="11">
        <v>125</v>
      </c>
      <c r="D10" s="12"/>
      <c r="E10" s="12"/>
      <c r="F10" s="12">
        <f t="shared" si="0"/>
        <v>125</v>
      </c>
      <c r="G10" s="12"/>
      <c r="H10" s="12">
        <v>125</v>
      </c>
      <c r="I10" s="12"/>
      <c r="J10" s="12"/>
      <c r="K10" s="12"/>
      <c r="L10" s="12"/>
      <c r="M10" s="12">
        <f t="shared" si="2"/>
        <v>125</v>
      </c>
      <c r="N10" s="14">
        <f t="shared" si="1"/>
        <v>0</v>
      </c>
    </row>
    <row r="11" ht="15" customHeight="1" spans="1:14">
      <c r="A11" s="9">
        <v>8</v>
      </c>
      <c r="B11" s="10" t="s">
        <v>311</v>
      </c>
      <c r="C11" s="11">
        <v>475</v>
      </c>
      <c r="D11" s="12"/>
      <c r="E11" s="12"/>
      <c r="F11" s="12">
        <f t="shared" si="0"/>
        <v>475</v>
      </c>
      <c r="G11" s="12"/>
      <c r="H11" s="12"/>
      <c r="I11" s="12"/>
      <c r="J11" s="12"/>
      <c r="K11" s="12">
        <v>475</v>
      </c>
      <c r="L11" s="12"/>
      <c r="M11" s="12">
        <f t="shared" si="2"/>
        <v>475</v>
      </c>
      <c r="N11" s="14">
        <f t="shared" si="1"/>
        <v>0</v>
      </c>
    </row>
    <row r="12" ht="15" customHeight="1" spans="1:14">
      <c r="A12" s="9">
        <v>9</v>
      </c>
      <c r="B12" s="10" t="s">
        <v>312</v>
      </c>
      <c r="C12" s="11">
        <v>1040</v>
      </c>
      <c r="D12" s="12">
        <v>340</v>
      </c>
      <c r="E12" s="12"/>
      <c r="F12" s="12">
        <f t="shared" si="0"/>
        <v>700</v>
      </c>
      <c r="G12" s="12"/>
      <c r="H12" s="12">
        <v>700</v>
      </c>
      <c r="I12" s="12"/>
      <c r="J12" s="12"/>
      <c r="K12" s="12"/>
      <c r="L12" s="12"/>
      <c r="M12" s="12">
        <f t="shared" si="2"/>
        <v>700</v>
      </c>
      <c r="N12" s="14">
        <f t="shared" si="1"/>
        <v>0</v>
      </c>
    </row>
    <row r="13" ht="15" customHeight="1" spans="1:14">
      <c r="A13" s="9">
        <v>10</v>
      </c>
      <c r="B13" s="10" t="s">
        <v>314</v>
      </c>
      <c r="C13" s="11">
        <v>2159</v>
      </c>
      <c r="D13" s="12"/>
      <c r="E13" s="12"/>
      <c r="F13" s="12">
        <f t="shared" si="0"/>
        <v>2159</v>
      </c>
      <c r="G13" s="12"/>
      <c r="H13" s="12">
        <v>2159</v>
      </c>
      <c r="I13" s="12"/>
      <c r="J13" s="12"/>
      <c r="K13" s="12"/>
      <c r="L13" s="12"/>
      <c r="M13" s="12">
        <f t="shared" si="2"/>
        <v>2159</v>
      </c>
      <c r="N13" s="14">
        <f t="shared" si="1"/>
        <v>0</v>
      </c>
    </row>
    <row r="14" ht="15" customHeight="1" spans="1:14">
      <c r="A14" s="9">
        <v>11</v>
      </c>
      <c r="B14" s="10" t="s">
        <v>315</v>
      </c>
      <c r="C14" s="11">
        <v>29</v>
      </c>
      <c r="D14" s="12"/>
      <c r="E14" s="12">
        <v>-1</v>
      </c>
      <c r="F14" s="12">
        <f t="shared" si="0"/>
        <v>30</v>
      </c>
      <c r="G14" s="12">
        <v>30</v>
      </c>
      <c r="H14" s="12"/>
      <c r="I14" s="12"/>
      <c r="J14" s="12"/>
      <c r="K14" s="12"/>
      <c r="L14" s="12"/>
      <c r="M14" s="12">
        <f t="shared" si="2"/>
        <v>30</v>
      </c>
      <c r="N14" s="14">
        <f t="shared" si="1"/>
        <v>0</v>
      </c>
    </row>
    <row r="15" ht="15" customHeight="1" spans="1:14">
      <c r="A15" s="9">
        <v>12</v>
      </c>
      <c r="B15" s="10" t="s">
        <v>316</v>
      </c>
      <c r="C15" s="11">
        <v>460</v>
      </c>
      <c r="D15" s="12"/>
      <c r="E15" s="12"/>
      <c r="F15" s="12">
        <f t="shared" si="0"/>
        <v>460</v>
      </c>
      <c r="G15" s="12"/>
      <c r="H15" s="12">
        <v>460</v>
      </c>
      <c r="I15" s="12"/>
      <c r="J15" s="12"/>
      <c r="K15" s="12"/>
      <c r="L15" s="12"/>
      <c r="M15" s="12">
        <f t="shared" si="2"/>
        <v>460</v>
      </c>
      <c r="N15" s="14">
        <f t="shared" si="1"/>
        <v>0</v>
      </c>
    </row>
    <row r="16" ht="15" customHeight="1" spans="1:14">
      <c r="A16" s="9">
        <v>13</v>
      </c>
      <c r="B16" s="10" t="s">
        <v>317</v>
      </c>
      <c r="C16" s="11">
        <v>70</v>
      </c>
      <c r="D16" s="12"/>
      <c r="E16" s="12"/>
      <c r="F16" s="12">
        <f t="shared" si="0"/>
        <v>70</v>
      </c>
      <c r="G16" s="12">
        <v>70</v>
      </c>
      <c r="H16" s="12"/>
      <c r="I16" s="12"/>
      <c r="J16" s="12"/>
      <c r="K16" s="12"/>
      <c r="L16" s="12"/>
      <c r="M16" s="12">
        <f t="shared" si="2"/>
        <v>70</v>
      </c>
      <c r="N16" s="14">
        <f t="shared" si="1"/>
        <v>0</v>
      </c>
    </row>
    <row r="17" ht="15" customHeight="1" spans="1:14">
      <c r="A17" s="9">
        <v>14</v>
      </c>
      <c r="B17" s="10" t="s">
        <v>662</v>
      </c>
      <c r="C17" s="11">
        <v>1010</v>
      </c>
      <c r="D17" s="12">
        <v>125.08</v>
      </c>
      <c r="E17" s="12"/>
      <c r="F17" s="12">
        <f t="shared" si="0"/>
        <v>884.92</v>
      </c>
      <c r="G17" s="12"/>
      <c r="H17" s="12"/>
      <c r="I17" s="12"/>
      <c r="J17" s="12"/>
      <c r="K17" s="12">
        <v>884.92</v>
      </c>
      <c r="L17" s="12"/>
      <c r="M17" s="12">
        <f t="shared" si="2"/>
        <v>884.92</v>
      </c>
      <c r="N17" s="14">
        <f t="shared" si="1"/>
        <v>0</v>
      </c>
    </row>
    <row r="18" ht="15" customHeight="1" spans="1:14">
      <c r="A18" s="9">
        <v>15</v>
      </c>
      <c r="B18" s="10" t="s">
        <v>318</v>
      </c>
      <c r="C18" s="11">
        <v>680</v>
      </c>
      <c r="D18" s="12">
        <v>41</v>
      </c>
      <c r="E18" s="12"/>
      <c r="F18" s="12">
        <f t="shared" si="0"/>
        <v>639</v>
      </c>
      <c r="G18" s="12"/>
      <c r="H18" s="12">
        <v>639</v>
      </c>
      <c r="I18" s="12"/>
      <c r="J18" s="12"/>
      <c r="K18" s="12"/>
      <c r="L18" s="12"/>
      <c r="M18" s="12">
        <f t="shared" si="2"/>
        <v>639</v>
      </c>
      <c r="N18" s="14">
        <f t="shared" si="1"/>
        <v>0</v>
      </c>
    </row>
    <row r="19" ht="15" customHeight="1" spans="1:14">
      <c r="A19" s="9">
        <v>16</v>
      </c>
      <c r="B19" s="10" t="s">
        <v>319</v>
      </c>
      <c r="C19" s="11">
        <v>1290</v>
      </c>
      <c r="D19" s="12"/>
      <c r="E19" s="12"/>
      <c r="F19" s="12">
        <f t="shared" si="0"/>
        <v>1290</v>
      </c>
      <c r="G19" s="12"/>
      <c r="H19" s="12">
        <v>1290</v>
      </c>
      <c r="I19" s="12"/>
      <c r="J19" s="12"/>
      <c r="K19" s="12"/>
      <c r="L19" s="12"/>
      <c r="M19" s="12">
        <f t="shared" si="2"/>
        <v>1290</v>
      </c>
      <c r="N19" s="14">
        <f t="shared" si="1"/>
        <v>0</v>
      </c>
    </row>
    <row r="20" ht="15" customHeight="1" spans="1:14">
      <c r="A20" s="9">
        <v>17</v>
      </c>
      <c r="B20" s="10" t="s">
        <v>663</v>
      </c>
      <c r="C20" s="11">
        <v>3420</v>
      </c>
      <c r="D20" s="12"/>
      <c r="E20" s="12"/>
      <c r="F20" s="12">
        <f t="shared" ref="F20:F51" si="3">C20-D20-E20</f>
        <v>3420</v>
      </c>
      <c r="G20" s="12"/>
      <c r="H20" s="12"/>
      <c r="I20" s="12"/>
      <c r="J20" s="12"/>
      <c r="K20" s="12">
        <v>3420</v>
      </c>
      <c r="L20" s="12"/>
      <c r="M20" s="12">
        <f t="shared" si="2"/>
        <v>3420</v>
      </c>
      <c r="N20" s="14">
        <f t="shared" si="1"/>
        <v>0</v>
      </c>
    </row>
    <row r="21" ht="15" customHeight="1" spans="1:14">
      <c r="A21" s="9">
        <v>18</v>
      </c>
      <c r="B21" s="10" t="s">
        <v>135</v>
      </c>
      <c r="C21" s="11">
        <v>38</v>
      </c>
      <c r="D21" s="12"/>
      <c r="E21" s="12"/>
      <c r="F21" s="12">
        <f t="shared" si="3"/>
        <v>38</v>
      </c>
      <c r="G21" s="12"/>
      <c r="H21" s="12">
        <v>38</v>
      </c>
      <c r="I21" s="12"/>
      <c r="J21" s="12"/>
      <c r="K21" s="12"/>
      <c r="L21" s="12"/>
      <c r="M21" s="12">
        <f t="shared" si="2"/>
        <v>38</v>
      </c>
      <c r="N21" s="14">
        <f t="shared" ref="N21:N39" si="4">F21-M21</f>
        <v>0</v>
      </c>
    </row>
    <row r="22" ht="15" customHeight="1" spans="1:14">
      <c r="A22" s="9">
        <v>19</v>
      </c>
      <c r="B22" s="10" t="s">
        <v>135</v>
      </c>
      <c r="C22" s="11">
        <v>650</v>
      </c>
      <c r="D22" s="12"/>
      <c r="E22" s="12"/>
      <c r="F22" s="12">
        <f t="shared" si="3"/>
        <v>650</v>
      </c>
      <c r="G22" s="12"/>
      <c r="H22" s="12">
        <v>650</v>
      </c>
      <c r="I22" s="12"/>
      <c r="J22" s="12"/>
      <c r="K22" s="12"/>
      <c r="L22" s="12"/>
      <c r="M22" s="12">
        <f t="shared" si="2"/>
        <v>650</v>
      </c>
      <c r="N22" s="14">
        <v>0</v>
      </c>
    </row>
    <row r="23" ht="15" customHeight="1" spans="1:14">
      <c r="A23" s="9">
        <v>20</v>
      </c>
      <c r="B23" s="10" t="s">
        <v>664</v>
      </c>
      <c r="C23" s="11">
        <v>2000</v>
      </c>
      <c r="D23" s="12">
        <v>10</v>
      </c>
      <c r="E23" s="12"/>
      <c r="F23" s="12">
        <f t="shared" si="3"/>
        <v>1990</v>
      </c>
      <c r="G23" s="12">
        <v>1990</v>
      </c>
      <c r="H23" s="12"/>
      <c r="I23" s="12"/>
      <c r="J23" s="12"/>
      <c r="K23" s="12"/>
      <c r="L23" s="12"/>
      <c r="M23" s="12">
        <f t="shared" si="2"/>
        <v>1990</v>
      </c>
      <c r="N23" s="14">
        <f t="shared" si="4"/>
        <v>0</v>
      </c>
    </row>
    <row r="24" ht="15" customHeight="1" spans="1:14">
      <c r="A24" s="9">
        <v>21</v>
      </c>
      <c r="B24" s="10" t="s">
        <v>253</v>
      </c>
      <c r="C24" s="11">
        <v>2095</v>
      </c>
      <c r="D24" s="12">
        <v>9.83</v>
      </c>
      <c r="E24" s="12">
        <v>0.17</v>
      </c>
      <c r="F24" s="12">
        <f t="shared" si="3"/>
        <v>2085</v>
      </c>
      <c r="G24" s="12"/>
      <c r="H24" s="12">
        <v>2085</v>
      </c>
      <c r="I24" s="12"/>
      <c r="J24" s="12"/>
      <c r="K24" s="12"/>
      <c r="L24" s="12"/>
      <c r="M24" s="12">
        <f t="shared" si="2"/>
        <v>2085</v>
      </c>
      <c r="N24" s="14">
        <f t="shared" si="4"/>
        <v>0</v>
      </c>
    </row>
    <row r="25" customFormat="1" ht="15" customHeight="1" spans="1:14">
      <c r="A25" s="9">
        <v>22</v>
      </c>
      <c r="B25" s="10" t="s">
        <v>431</v>
      </c>
      <c r="C25" s="11">
        <v>700</v>
      </c>
      <c r="D25" s="12"/>
      <c r="E25" s="12"/>
      <c r="F25" s="12">
        <f t="shared" si="3"/>
        <v>700</v>
      </c>
      <c r="G25" s="12"/>
      <c r="H25" s="12">
        <v>700</v>
      </c>
      <c r="I25" s="12"/>
      <c r="J25" s="12"/>
      <c r="K25" s="12"/>
      <c r="L25" s="12"/>
      <c r="M25" s="12">
        <f t="shared" si="2"/>
        <v>700</v>
      </c>
      <c r="N25" s="14">
        <v>0</v>
      </c>
    </row>
    <row r="26" customFormat="1" ht="15" customHeight="1" spans="1:14">
      <c r="A26" s="9">
        <v>23</v>
      </c>
      <c r="B26" s="10" t="s">
        <v>91</v>
      </c>
      <c r="C26" s="11">
        <v>1000</v>
      </c>
      <c r="D26" s="12"/>
      <c r="E26" s="12"/>
      <c r="F26" s="12">
        <f t="shared" si="3"/>
        <v>1000</v>
      </c>
      <c r="G26" s="12"/>
      <c r="H26" s="12">
        <v>1000</v>
      </c>
      <c r="I26" s="12"/>
      <c r="J26" s="12"/>
      <c r="K26" s="12"/>
      <c r="L26" s="12"/>
      <c r="M26" s="12">
        <f t="shared" si="2"/>
        <v>1000</v>
      </c>
      <c r="N26" s="14">
        <f t="shared" si="4"/>
        <v>0</v>
      </c>
    </row>
    <row r="27" customFormat="1" ht="15" customHeight="1" spans="1:14">
      <c r="A27" s="9">
        <v>24</v>
      </c>
      <c r="B27" s="10" t="s">
        <v>503</v>
      </c>
      <c r="C27" s="11">
        <v>1500</v>
      </c>
      <c r="D27" s="12"/>
      <c r="E27" s="12"/>
      <c r="F27" s="12">
        <f t="shared" si="3"/>
        <v>1500</v>
      </c>
      <c r="G27" s="12"/>
      <c r="H27" s="12">
        <v>1500</v>
      </c>
      <c r="I27" s="12"/>
      <c r="J27" s="12"/>
      <c r="K27" s="12"/>
      <c r="L27" s="12"/>
      <c r="M27" s="12">
        <f t="shared" si="2"/>
        <v>1500</v>
      </c>
      <c r="N27" s="14">
        <f t="shared" si="4"/>
        <v>0</v>
      </c>
    </row>
    <row r="28" customFormat="1" ht="15" customHeight="1" spans="1:14">
      <c r="A28" s="9">
        <v>25</v>
      </c>
      <c r="B28" s="10" t="s">
        <v>90</v>
      </c>
      <c r="C28" s="11">
        <v>280</v>
      </c>
      <c r="D28" s="12"/>
      <c r="E28" s="12"/>
      <c r="F28" s="12">
        <f t="shared" si="3"/>
        <v>280</v>
      </c>
      <c r="G28" s="12"/>
      <c r="H28" s="12">
        <v>280</v>
      </c>
      <c r="I28" s="12"/>
      <c r="J28" s="12"/>
      <c r="K28" s="12"/>
      <c r="L28" s="12"/>
      <c r="M28" s="12">
        <f t="shared" si="2"/>
        <v>280</v>
      </c>
      <c r="N28" s="14">
        <f t="shared" si="4"/>
        <v>0</v>
      </c>
    </row>
    <row r="29" customFormat="1" ht="15" customHeight="1" spans="1:14">
      <c r="A29" s="9">
        <v>26</v>
      </c>
      <c r="B29" s="10" t="s">
        <v>89</v>
      </c>
      <c r="C29" s="11">
        <v>1250</v>
      </c>
      <c r="D29" s="12"/>
      <c r="E29" s="12"/>
      <c r="F29" s="12">
        <f t="shared" si="3"/>
        <v>1250</v>
      </c>
      <c r="G29" s="12"/>
      <c r="H29" s="12">
        <v>1250</v>
      </c>
      <c r="I29" s="12"/>
      <c r="J29" s="12"/>
      <c r="K29" s="12"/>
      <c r="L29" s="12"/>
      <c r="M29" s="12">
        <f t="shared" si="2"/>
        <v>1250</v>
      </c>
      <c r="N29" s="14">
        <f t="shared" si="4"/>
        <v>0</v>
      </c>
    </row>
    <row r="30" customFormat="1" ht="15" customHeight="1" spans="1:14">
      <c r="A30" s="9">
        <v>27</v>
      </c>
      <c r="B30" s="10" t="s">
        <v>140</v>
      </c>
      <c r="C30" s="11">
        <v>430</v>
      </c>
      <c r="D30" s="12"/>
      <c r="E30" s="12"/>
      <c r="F30" s="12">
        <f t="shared" si="3"/>
        <v>430</v>
      </c>
      <c r="G30" s="12"/>
      <c r="H30" s="12">
        <v>430</v>
      </c>
      <c r="I30" s="12"/>
      <c r="J30" s="12"/>
      <c r="K30" s="12"/>
      <c r="L30" s="12"/>
      <c r="M30" s="12">
        <f t="shared" si="2"/>
        <v>430</v>
      </c>
      <c r="N30" s="14">
        <f t="shared" si="4"/>
        <v>0</v>
      </c>
    </row>
    <row r="31" customFormat="1" ht="15" customHeight="1" spans="1:14">
      <c r="A31" s="9">
        <v>28</v>
      </c>
      <c r="B31" s="10" t="s">
        <v>35</v>
      </c>
      <c r="C31" s="11">
        <v>5150</v>
      </c>
      <c r="D31" s="12">
        <v>3090</v>
      </c>
      <c r="E31" s="12"/>
      <c r="F31" s="12">
        <f t="shared" si="3"/>
        <v>2060</v>
      </c>
      <c r="G31" s="12"/>
      <c r="H31" s="12">
        <v>2060</v>
      </c>
      <c r="I31" s="12"/>
      <c r="J31" s="12"/>
      <c r="K31" s="12"/>
      <c r="L31" s="12"/>
      <c r="M31" s="12">
        <f t="shared" si="2"/>
        <v>2060</v>
      </c>
      <c r="N31" s="14">
        <f t="shared" si="4"/>
        <v>0</v>
      </c>
    </row>
    <row r="32" customFormat="1" ht="15" customHeight="1" spans="1:14">
      <c r="A32" s="9">
        <v>29</v>
      </c>
      <c r="B32" s="10" t="s">
        <v>35</v>
      </c>
      <c r="C32" s="11">
        <v>2642</v>
      </c>
      <c r="D32" s="12"/>
      <c r="E32" s="12">
        <v>2</v>
      </c>
      <c r="F32" s="12">
        <f t="shared" si="3"/>
        <v>2640</v>
      </c>
      <c r="G32" s="12"/>
      <c r="H32" s="12">
        <v>2640</v>
      </c>
      <c r="I32" s="12"/>
      <c r="J32" s="12"/>
      <c r="K32" s="12"/>
      <c r="L32" s="12"/>
      <c r="M32" s="12">
        <f t="shared" si="2"/>
        <v>2640</v>
      </c>
      <c r="N32" s="14">
        <f t="shared" si="4"/>
        <v>0</v>
      </c>
    </row>
    <row r="33" customFormat="1" ht="15" customHeight="1" spans="1:14">
      <c r="A33" s="9">
        <v>30</v>
      </c>
      <c r="B33" s="10" t="s">
        <v>36</v>
      </c>
      <c r="C33" s="11">
        <v>9500</v>
      </c>
      <c r="D33" s="12"/>
      <c r="E33" s="12"/>
      <c r="F33" s="12">
        <f t="shared" si="3"/>
        <v>9500</v>
      </c>
      <c r="G33" s="12"/>
      <c r="H33" s="12"/>
      <c r="I33" s="12"/>
      <c r="J33" s="12"/>
      <c r="K33" s="12">
        <v>9500</v>
      </c>
      <c r="L33" s="12"/>
      <c r="M33" s="12">
        <f t="shared" si="2"/>
        <v>9500</v>
      </c>
      <c r="N33" s="14">
        <f t="shared" si="4"/>
        <v>0</v>
      </c>
    </row>
    <row r="34" customFormat="1" ht="15" customHeight="1" spans="1:14">
      <c r="A34" s="9">
        <v>31</v>
      </c>
      <c r="B34" s="10" t="s">
        <v>37</v>
      </c>
      <c r="C34" s="11">
        <v>3760</v>
      </c>
      <c r="D34" s="12">
        <v>354</v>
      </c>
      <c r="E34" s="12"/>
      <c r="F34" s="12">
        <f t="shared" si="3"/>
        <v>3406</v>
      </c>
      <c r="G34" s="12"/>
      <c r="H34" s="12"/>
      <c r="I34" s="12"/>
      <c r="J34" s="12"/>
      <c r="K34" s="12">
        <v>3406</v>
      </c>
      <c r="L34" s="12"/>
      <c r="M34" s="12">
        <f t="shared" si="2"/>
        <v>3406</v>
      </c>
      <c r="N34" s="14">
        <f t="shared" si="4"/>
        <v>0</v>
      </c>
    </row>
    <row r="35" customFormat="1" ht="15" customHeight="1" spans="1:14">
      <c r="A35" s="9">
        <v>32</v>
      </c>
      <c r="B35" s="10" t="s">
        <v>38</v>
      </c>
      <c r="C35" s="11">
        <v>3945</v>
      </c>
      <c r="D35" s="12"/>
      <c r="E35" s="12"/>
      <c r="F35" s="12">
        <f t="shared" si="3"/>
        <v>3945</v>
      </c>
      <c r="G35" s="12"/>
      <c r="H35" s="12"/>
      <c r="I35" s="12"/>
      <c r="J35" s="12"/>
      <c r="K35" s="12">
        <v>3945</v>
      </c>
      <c r="L35" s="12"/>
      <c r="M35" s="12">
        <f t="shared" si="2"/>
        <v>3945</v>
      </c>
      <c r="N35" s="14">
        <f t="shared" si="4"/>
        <v>0</v>
      </c>
    </row>
    <row r="36" customFormat="1" ht="15" customHeight="1" spans="1:14">
      <c r="A36" s="9">
        <v>33</v>
      </c>
      <c r="B36" s="10" t="s">
        <v>40</v>
      </c>
      <c r="C36" s="11">
        <v>3680</v>
      </c>
      <c r="D36" s="12"/>
      <c r="E36" s="12"/>
      <c r="F36" s="12">
        <f t="shared" si="3"/>
        <v>3680</v>
      </c>
      <c r="G36" s="12"/>
      <c r="H36" s="12"/>
      <c r="I36" s="12"/>
      <c r="J36" s="12"/>
      <c r="K36" s="12">
        <v>3680</v>
      </c>
      <c r="L36" s="12"/>
      <c r="M36" s="12">
        <f t="shared" si="2"/>
        <v>3680</v>
      </c>
      <c r="N36" s="14">
        <f t="shared" si="4"/>
        <v>0</v>
      </c>
    </row>
    <row r="37" customFormat="1" ht="15" customHeight="1" spans="1:14">
      <c r="A37" s="9">
        <v>34</v>
      </c>
      <c r="B37" s="10" t="s">
        <v>629</v>
      </c>
      <c r="C37" s="11">
        <v>955</v>
      </c>
      <c r="D37" s="12"/>
      <c r="E37" s="12"/>
      <c r="F37" s="12">
        <f t="shared" si="3"/>
        <v>955</v>
      </c>
      <c r="G37" s="12">
        <v>955</v>
      </c>
      <c r="H37" s="12"/>
      <c r="I37" s="12"/>
      <c r="J37" s="12"/>
      <c r="K37" s="12"/>
      <c r="L37" s="12"/>
      <c r="M37" s="12">
        <f t="shared" si="2"/>
        <v>955</v>
      </c>
      <c r="N37" s="14">
        <f t="shared" si="4"/>
        <v>0</v>
      </c>
    </row>
    <row r="38" customFormat="1" ht="15" customHeight="1" spans="1:14">
      <c r="A38" s="9">
        <v>35</v>
      </c>
      <c r="B38" s="10" t="s">
        <v>43</v>
      </c>
      <c r="C38" s="11">
        <v>2960</v>
      </c>
      <c r="D38" s="12"/>
      <c r="E38" s="12"/>
      <c r="F38" s="12">
        <f t="shared" si="3"/>
        <v>2960</v>
      </c>
      <c r="G38" s="12">
        <v>1460</v>
      </c>
      <c r="H38" s="12">
        <v>1500</v>
      </c>
      <c r="I38" s="12"/>
      <c r="J38" s="12"/>
      <c r="K38" s="12"/>
      <c r="L38" s="12"/>
      <c r="M38" s="12">
        <f t="shared" si="2"/>
        <v>2960</v>
      </c>
      <c r="N38" s="14">
        <f t="shared" si="4"/>
        <v>0</v>
      </c>
    </row>
    <row r="39" customFormat="1" ht="15" customHeight="1" spans="1:14">
      <c r="A39" s="9">
        <v>36</v>
      </c>
      <c r="B39" s="10" t="s">
        <v>44</v>
      </c>
      <c r="C39" s="11">
        <v>4290</v>
      </c>
      <c r="D39" s="12"/>
      <c r="E39" s="12"/>
      <c r="F39" s="12">
        <f t="shared" si="3"/>
        <v>4290</v>
      </c>
      <c r="G39" s="12"/>
      <c r="H39" s="12">
        <v>4290</v>
      </c>
      <c r="I39" s="12"/>
      <c r="J39" s="12"/>
      <c r="K39" s="12"/>
      <c r="L39" s="12"/>
      <c r="M39" s="12">
        <f t="shared" si="2"/>
        <v>4290</v>
      </c>
      <c r="N39" s="14">
        <f t="shared" si="4"/>
        <v>0</v>
      </c>
    </row>
    <row r="40" customFormat="1" ht="15" customHeight="1" spans="1:14">
      <c r="A40" s="9">
        <v>37</v>
      </c>
      <c r="B40" s="10" t="s">
        <v>45</v>
      </c>
      <c r="C40" s="11">
        <v>2439</v>
      </c>
      <c r="D40" s="12"/>
      <c r="E40" s="12"/>
      <c r="F40" s="12">
        <f t="shared" si="3"/>
        <v>2439</v>
      </c>
      <c r="G40" s="12">
        <v>1639</v>
      </c>
      <c r="H40" s="12">
        <v>800</v>
      </c>
      <c r="I40" s="12"/>
      <c r="J40" s="12"/>
      <c r="K40" s="12"/>
      <c r="L40" s="12"/>
      <c r="M40" s="12">
        <f t="shared" si="2"/>
        <v>2439</v>
      </c>
      <c r="N40" s="14">
        <v>0</v>
      </c>
    </row>
    <row r="41" customFormat="1" ht="15" customHeight="1" spans="1:14">
      <c r="A41" s="9">
        <v>38</v>
      </c>
      <c r="B41" s="10" t="s">
        <v>48</v>
      </c>
      <c r="C41" s="11">
        <v>1880</v>
      </c>
      <c r="D41" s="12"/>
      <c r="E41" s="12"/>
      <c r="F41" s="12">
        <f t="shared" si="3"/>
        <v>1880</v>
      </c>
      <c r="G41" s="12">
        <v>1880</v>
      </c>
      <c r="H41" s="12"/>
      <c r="I41" s="12"/>
      <c r="J41" s="12"/>
      <c r="K41" s="12"/>
      <c r="L41" s="12"/>
      <c r="M41" s="12">
        <f t="shared" si="2"/>
        <v>1880</v>
      </c>
      <c r="N41" s="14">
        <f t="shared" ref="N41:N47" si="5">F41-M41</f>
        <v>0</v>
      </c>
    </row>
    <row r="42" customFormat="1" ht="15" customHeight="1" spans="1:14">
      <c r="A42" s="9">
        <v>39</v>
      </c>
      <c r="B42" s="10" t="s">
        <v>50</v>
      </c>
      <c r="C42" s="11">
        <v>1785</v>
      </c>
      <c r="D42" s="12"/>
      <c r="E42" s="12"/>
      <c r="F42" s="12">
        <f t="shared" si="3"/>
        <v>1785</v>
      </c>
      <c r="G42" s="12">
        <v>1785</v>
      </c>
      <c r="H42" s="12"/>
      <c r="I42" s="12"/>
      <c r="J42" s="12"/>
      <c r="K42" s="12"/>
      <c r="L42" s="12"/>
      <c r="M42" s="12">
        <f t="shared" si="2"/>
        <v>1785</v>
      </c>
      <c r="N42" s="14">
        <f t="shared" si="5"/>
        <v>0</v>
      </c>
    </row>
    <row r="43" customFormat="1" ht="15" customHeight="1" spans="1:14">
      <c r="A43" s="9">
        <v>40</v>
      </c>
      <c r="B43" s="10" t="s">
        <v>375</v>
      </c>
      <c r="C43" s="11">
        <v>450</v>
      </c>
      <c r="D43" s="12"/>
      <c r="E43" s="12"/>
      <c r="F43" s="12">
        <f t="shared" si="3"/>
        <v>450</v>
      </c>
      <c r="G43" s="12"/>
      <c r="H43" s="12">
        <v>450</v>
      </c>
      <c r="I43" s="12"/>
      <c r="J43" s="12"/>
      <c r="K43" s="12"/>
      <c r="L43" s="12"/>
      <c r="M43" s="12">
        <f t="shared" si="2"/>
        <v>450</v>
      </c>
      <c r="N43" s="14">
        <f t="shared" si="5"/>
        <v>0</v>
      </c>
    </row>
    <row r="44" customFormat="1" ht="15" customHeight="1" spans="1:14">
      <c r="A44" s="9">
        <v>41</v>
      </c>
      <c r="B44" s="10" t="s">
        <v>301</v>
      </c>
      <c r="C44" s="11">
        <v>2108</v>
      </c>
      <c r="D44" s="12"/>
      <c r="E44" s="12"/>
      <c r="F44" s="12">
        <f t="shared" si="3"/>
        <v>2108</v>
      </c>
      <c r="G44" s="12"/>
      <c r="H44" s="12"/>
      <c r="I44" s="12"/>
      <c r="J44" s="12"/>
      <c r="K44" s="12">
        <v>2108</v>
      </c>
      <c r="L44" s="12"/>
      <c r="M44" s="12">
        <f t="shared" si="2"/>
        <v>2108</v>
      </c>
      <c r="N44" s="14">
        <f t="shared" si="5"/>
        <v>0</v>
      </c>
    </row>
    <row r="45" customFormat="1" ht="15" customHeight="1" spans="1:14">
      <c r="A45" s="9">
        <v>42</v>
      </c>
      <c r="B45" s="10" t="s">
        <v>106</v>
      </c>
      <c r="C45" s="11">
        <v>590</v>
      </c>
      <c r="D45" s="12"/>
      <c r="E45" s="12"/>
      <c r="F45" s="12">
        <f t="shared" si="3"/>
        <v>590</v>
      </c>
      <c r="G45" s="12"/>
      <c r="H45" s="12">
        <v>590</v>
      </c>
      <c r="I45" s="12"/>
      <c r="J45" s="12"/>
      <c r="K45" s="12"/>
      <c r="L45" s="12"/>
      <c r="M45" s="12">
        <f t="shared" si="2"/>
        <v>590</v>
      </c>
      <c r="N45" s="14">
        <f t="shared" si="5"/>
        <v>0</v>
      </c>
    </row>
    <row r="46" customFormat="1" ht="15" customHeight="1" spans="1:14">
      <c r="A46" s="9">
        <v>43</v>
      </c>
      <c r="B46" s="10" t="s">
        <v>665</v>
      </c>
      <c r="C46" s="11">
        <v>7900</v>
      </c>
      <c r="D46" s="12"/>
      <c r="E46" s="12"/>
      <c r="F46" s="12">
        <f t="shared" si="3"/>
        <v>7900</v>
      </c>
      <c r="G46" s="12"/>
      <c r="H46" s="12"/>
      <c r="I46" s="12"/>
      <c r="J46" s="12"/>
      <c r="K46" s="12">
        <v>7900</v>
      </c>
      <c r="L46" s="12"/>
      <c r="M46" s="12">
        <f t="shared" si="2"/>
        <v>7900</v>
      </c>
      <c r="N46" s="14">
        <f t="shared" si="5"/>
        <v>0</v>
      </c>
    </row>
    <row r="47" customFormat="1" ht="15" customHeight="1" spans="1:14">
      <c r="A47" s="9">
        <v>44</v>
      </c>
      <c r="B47" s="10" t="s">
        <v>666</v>
      </c>
      <c r="C47" s="11">
        <v>4400</v>
      </c>
      <c r="D47" s="12">
        <v>73</v>
      </c>
      <c r="E47" s="12"/>
      <c r="F47" s="12">
        <f t="shared" si="3"/>
        <v>4327</v>
      </c>
      <c r="G47" s="12"/>
      <c r="H47" s="12"/>
      <c r="I47" s="12"/>
      <c r="J47" s="12"/>
      <c r="K47" s="12">
        <v>4327</v>
      </c>
      <c r="L47" s="12"/>
      <c r="M47" s="12">
        <f t="shared" si="2"/>
        <v>4327</v>
      </c>
      <c r="N47" s="14">
        <f t="shared" si="5"/>
        <v>0</v>
      </c>
    </row>
    <row r="48" ht="15" customHeight="1" spans="1:14">
      <c r="A48" s="9">
        <v>45</v>
      </c>
      <c r="B48" s="10" t="s">
        <v>377</v>
      </c>
      <c r="C48" s="11">
        <v>3496</v>
      </c>
      <c r="D48" s="12">
        <v>700</v>
      </c>
      <c r="E48" s="12"/>
      <c r="F48" s="12">
        <f t="shared" si="3"/>
        <v>2796</v>
      </c>
      <c r="G48" s="12"/>
      <c r="H48" s="12">
        <v>2796</v>
      </c>
      <c r="I48" s="12"/>
      <c r="J48" s="12"/>
      <c r="K48" s="12"/>
      <c r="L48" s="12"/>
      <c r="M48" s="12">
        <f t="shared" si="2"/>
        <v>2796</v>
      </c>
      <c r="N48" s="14">
        <v>0</v>
      </c>
    </row>
    <row r="49" ht="15" customHeight="1" spans="1:14">
      <c r="A49" s="9">
        <v>46</v>
      </c>
      <c r="B49" s="10" t="s">
        <v>378</v>
      </c>
      <c r="C49" s="11">
        <v>1215</v>
      </c>
      <c r="D49" s="12">
        <v>60</v>
      </c>
      <c r="E49" s="12"/>
      <c r="F49" s="12">
        <f t="shared" si="3"/>
        <v>1155</v>
      </c>
      <c r="G49" s="12"/>
      <c r="H49" s="12">
        <v>1155</v>
      </c>
      <c r="I49" s="12"/>
      <c r="J49" s="12"/>
      <c r="K49" s="12"/>
      <c r="L49" s="12"/>
      <c r="M49" s="12">
        <f t="shared" si="2"/>
        <v>1155</v>
      </c>
      <c r="N49" s="14">
        <f>F49-M49</f>
        <v>0</v>
      </c>
    </row>
    <row r="50" ht="15" customHeight="1" spans="1:14">
      <c r="A50" s="9">
        <v>47</v>
      </c>
      <c r="B50" s="10" t="s">
        <v>248</v>
      </c>
      <c r="C50" s="11">
        <v>5530</v>
      </c>
      <c r="D50" s="12">
        <v>879.2</v>
      </c>
      <c r="E50" s="12">
        <v>105.8</v>
      </c>
      <c r="F50" s="12">
        <f t="shared" si="3"/>
        <v>4545</v>
      </c>
      <c r="G50" s="12"/>
      <c r="H50" s="12">
        <v>4545</v>
      </c>
      <c r="I50" s="12"/>
      <c r="J50" s="12"/>
      <c r="K50" s="12"/>
      <c r="L50" s="12"/>
      <c r="M50" s="12">
        <f t="shared" si="2"/>
        <v>4545</v>
      </c>
      <c r="N50" s="14">
        <f>F50-M50</f>
        <v>0</v>
      </c>
    </row>
    <row r="51" ht="15" customHeight="1" spans="1:14">
      <c r="A51" s="9">
        <v>48</v>
      </c>
      <c r="B51" s="10" t="s">
        <v>568</v>
      </c>
      <c r="C51" s="11">
        <v>100</v>
      </c>
      <c r="D51" s="12"/>
      <c r="E51" s="12"/>
      <c r="F51" s="12">
        <f t="shared" si="3"/>
        <v>100</v>
      </c>
      <c r="G51" s="12"/>
      <c r="H51" s="12">
        <v>100</v>
      </c>
      <c r="I51" s="12"/>
      <c r="J51" s="12"/>
      <c r="K51" s="12"/>
      <c r="L51" s="12"/>
      <c r="M51" s="12">
        <f t="shared" si="2"/>
        <v>100</v>
      </c>
      <c r="N51" s="14">
        <f>F51-M51</f>
        <v>0</v>
      </c>
    </row>
    <row r="52" s="2" customFormat="1" ht="21" customHeight="1" spans="1:14">
      <c r="A52" s="14"/>
      <c r="B52" s="14" t="s">
        <v>27</v>
      </c>
      <c r="C52" s="15">
        <f>SUM(C4:C51)</f>
        <v>99772</v>
      </c>
      <c r="D52" s="15">
        <f>SUM(D4:D51)</f>
        <v>10928.11</v>
      </c>
      <c r="E52" s="15">
        <f>SUM(E4:E51)</f>
        <v>128.97</v>
      </c>
      <c r="F52" s="15">
        <f>SUM(F4:F51)</f>
        <v>88714.92</v>
      </c>
      <c r="G52" s="15">
        <f>SUM(G4:G51)</f>
        <v>13259</v>
      </c>
      <c r="H52" s="15">
        <f t="shared" ref="H52:N52" si="6">SUM(H4:H51)</f>
        <v>38152</v>
      </c>
      <c r="I52" s="15">
        <f t="shared" si="6"/>
        <v>0</v>
      </c>
      <c r="J52" s="15">
        <f t="shared" si="6"/>
        <v>0</v>
      </c>
      <c r="K52" s="15">
        <f t="shared" si="6"/>
        <v>37303.92</v>
      </c>
      <c r="L52" s="15">
        <f t="shared" si="6"/>
        <v>0</v>
      </c>
      <c r="M52" s="15">
        <f t="shared" si="6"/>
        <v>88714.92</v>
      </c>
      <c r="N52" s="15">
        <f t="shared" si="6"/>
        <v>0</v>
      </c>
    </row>
    <row r="53" ht="15" customHeight="1" spans="1:14">
      <c r="A53" s="9">
        <v>1</v>
      </c>
      <c r="B53" s="10" t="s">
        <v>28</v>
      </c>
      <c r="C53" s="16">
        <v>112296</v>
      </c>
      <c r="D53" s="12"/>
      <c r="E53" s="12"/>
      <c r="F53" s="12">
        <f t="shared" ref="F53:F56" si="7">C53-D53-E53</f>
        <v>112296</v>
      </c>
      <c r="G53" s="12"/>
      <c r="H53" s="12"/>
      <c r="I53" s="12"/>
      <c r="J53" s="12">
        <v>112296</v>
      </c>
      <c r="K53" s="12"/>
      <c r="L53" s="12"/>
      <c r="M53" s="12"/>
      <c r="N53" s="14"/>
    </row>
    <row r="54" ht="15" customHeight="1" spans="1:14">
      <c r="A54" s="9">
        <v>2</v>
      </c>
      <c r="B54" s="10" t="s">
        <v>29</v>
      </c>
      <c r="C54" s="16"/>
      <c r="D54" s="12"/>
      <c r="E54" s="12"/>
      <c r="F54" s="12">
        <f t="shared" si="7"/>
        <v>0</v>
      </c>
      <c r="G54" s="12"/>
      <c r="H54" s="12"/>
      <c r="I54" s="12"/>
      <c r="J54" s="12"/>
      <c r="K54" s="12"/>
      <c r="L54" s="12"/>
      <c r="M54" s="12"/>
      <c r="N54" s="14"/>
    </row>
    <row r="55" ht="15" customHeight="1" spans="1:14">
      <c r="A55" s="9">
        <v>3</v>
      </c>
      <c r="B55" s="10" t="s">
        <v>30</v>
      </c>
      <c r="C55" s="16">
        <v>19100.8</v>
      </c>
      <c r="D55" s="12"/>
      <c r="E55" s="12"/>
      <c r="F55" s="12">
        <f t="shared" si="7"/>
        <v>19100.8</v>
      </c>
      <c r="G55" s="12"/>
      <c r="H55" s="12"/>
      <c r="I55" s="12"/>
      <c r="J55" s="12">
        <v>19101</v>
      </c>
      <c r="K55" s="12"/>
      <c r="L55" s="12"/>
      <c r="M55" s="12"/>
      <c r="N55" s="14"/>
    </row>
    <row r="56" s="3" customFormat="1" ht="15" customHeight="1" spans="1:14">
      <c r="A56" s="15">
        <v>4</v>
      </c>
      <c r="B56" s="12" t="s">
        <v>7</v>
      </c>
      <c r="C56" s="16">
        <v>5500</v>
      </c>
      <c r="D56" s="12"/>
      <c r="E56" s="12"/>
      <c r="F56" s="12">
        <f t="shared" si="7"/>
        <v>5500</v>
      </c>
      <c r="G56" s="12"/>
      <c r="H56" s="12"/>
      <c r="I56" s="12"/>
      <c r="J56" s="12">
        <v>5500</v>
      </c>
      <c r="K56" s="12"/>
      <c r="L56" s="12"/>
      <c r="M56" s="12"/>
      <c r="N56" s="15"/>
    </row>
    <row r="57" s="2" customFormat="1" ht="21" customHeight="1" spans="1:14">
      <c r="A57" s="14"/>
      <c r="B57" s="14" t="s">
        <v>27</v>
      </c>
      <c r="C57" s="15">
        <f t="shared" ref="C57:N57" si="8">SUM(C53:C56)</f>
        <v>136896.8</v>
      </c>
      <c r="D57" s="15">
        <f t="shared" si="8"/>
        <v>0</v>
      </c>
      <c r="E57" s="15">
        <f t="shared" si="8"/>
        <v>0</v>
      </c>
      <c r="F57" s="15">
        <f t="shared" si="8"/>
        <v>136896.8</v>
      </c>
      <c r="G57" s="15">
        <f t="shared" si="8"/>
        <v>0</v>
      </c>
      <c r="H57" s="15">
        <f t="shared" si="8"/>
        <v>0</v>
      </c>
      <c r="I57" s="15">
        <f t="shared" si="8"/>
        <v>0</v>
      </c>
      <c r="J57" s="15">
        <f t="shared" si="8"/>
        <v>136897</v>
      </c>
      <c r="K57" s="15">
        <f t="shared" si="8"/>
        <v>0</v>
      </c>
      <c r="L57" s="15">
        <f t="shared" si="8"/>
        <v>0</v>
      </c>
      <c r="M57" s="15">
        <f t="shared" si="8"/>
        <v>0</v>
      </c>
      <c r="N57" s="15">
        <f t="shared" si="8"/>
        <v>0</v>
      </c>
    </row>
    <row r="58" s="2" customFormat="1" ht="21" customHeight="1" spans="1:14">
      <c r="A58" s="14"/>
      <c r="B58" s="14" t="s">
        <v>31</v>
      </c>
      <c r="C58" s="15">
        <f>C52+C57</f>
        <v>236668.8</v>
      </c>
      <c r="D58" s="15">
        <f t="shared" ref="D58:N58" si="9">D52+D57</f>
        <v>10928.11</v>
      </c>
      <c r="E58" s="15">
        <f t="shared" si="9"/>
        <v>128.97</v>
      </c>
      <c r="F58" s="15">
        <f t="shared" si="9"/>
        <v>225611.72</v>
      </c>
      <c r="G58" s="15">
        <f t="shared" si="9"/>
        <v>13259</v>
      </c>
      <c r="H58" s="15">
        <f t="shared" si="9"/>
        <v>38152</v>
      </c>
      <c r="I58" s="15">
        <f t="shared" si="9"/>
        <v>0</v>
      </c>
      <c r="J58" s="15">
        <f t="shared" si="9"/>
        <v>136897</v>
      </c>
      <c r="K58" s="15">
        <f t="shared" si="9"/>
        <v>37303.92</v>
      </c>
      <c r="L58" s="15">
        <f t="shared" si="9"/>
        <v>0</v>
      </c>
      <c r="M58" s="15">
        <f t="shared" si="9"/>
        <v>88714.92</v>
      </c>
      <c r="N58" s="15">
        <f t="shared" si="9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  <ignoredErrors>
    <ignoredError sqref="N57" formulaRange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8"/>
  <sheetViews>
    <sheetView workbookViewId="0">
      <pane xSplit="2" ySplit="3" topLeftCell="C67" activePane="bottomRight" state="frozenSplit"/>
      <selection/>
      <selection pane="topRight"/>
      <selection pane="bottomLeft"/>
      <selection pane="bottomRight" activeCell="K6" sqref="K6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667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491</v>
      </c>
      <c r="C4" s="11">
        <v>70</v>
      </c>
      <c r="D4" s="12"/>
      <c r="E4" s="12"/>
      <c r="F4" s="12">
        <f t="shared" ref="F4:F13" si="0">C4-D4-E4</f>
        <v>70</v>
      </c>
      <c r="G4" s="12"/>
      <c r="H4" s="12">
        <v>70</v>
      </c>
      <c r="I4" s="12"/>
      <c r="J4" s="12"/>
      <c r="K4" s="12"/>
      <c r="L4" s="12"/>
      <c r="M4" s="12">
        <f t="shared" ref="M4:M13" si="1">SUM(G4:L4)</f>
        <v>70</v>
      </c>
      <c r="N4" s="14">
        <f t="shared" ref="N4:N13" si="2">F4-M4</f>
        <v>0</v>
      </c>
    </row>
    <row r="5" ht="15" customHeight="1" spans="1:14">
      <c r="A5" s="9">
        <v>2</v>
      </c>
      <c r="B5" s="10" t="s">
        <v>492</v>
      </c>
      <c r="C5" s="11">
        <v>350</v>
      </c>
      <c r="D5" s="12"/>
      <c r="E5" s="12"/>
      <c r="F5" s="12">
        <f t="shared" si="0"/>
        <v>350</v>
      </c>
      <c r="G5" s="19">
        <v>350</v>
      </c>
      <c r="H5" s="12"/>
      <c r="I5" s="12"/>
      <c r="J5" s="12"/>
      <c r="K5" s="12"/>
      <c r="L5" s="12"/>
      <c r="M5" s="12">
        <f t="shared" si="1"/>
        <v>350</v>
      </c>
      <c r="N5" s="14">
        <f t="shared" si="2"/>
        <v>0</v>
      </c>
    </row>
    <row r="6" ht="15" customHeight="1" spans="1:14">
      <c r="A6" s="9">
        <v>3</v>
      </c>
      <c r="B6" s="10" t="s">
        <v>493</v>
      </c>
      <c r="C6" s="11">
        <v>5655</v>
      </c>
      <c r="D6" s="12">
        <v>115</v>
      </c>
      <c r="E6" s="12"/>
      <c r="F6" s="12">
        <f t="shared" si="0"/>
        <v>5540</v>
      </c>
      <c r="G6" s="12"/>
      <c r="H6" s="12"/>
      <c r="I6" s="12"/>
      <c r="J6" s="12"/>
      <c r="K6" s="12">
        <v>5540</v>
      </c>
      <c r="L6" s="12"/>
      <c r="M6" s="12">
        <f t="shared" si="1"/>
        <v>5540</v>
      </c>
      <c r="N6" s="14">
        <f t="shared" si="2"/>
        <v>0</v>
      </c>
    </row>
    <row r="7" ht="15" customHeight="1" spans="1:14">
      <c r="A7" s="9">
        <v>4</v>
      </c>
      <c r="B7" s="10" t="s">
        <v>454</v>
      </c>
      <c r="C7" s="11">
        <v>3545</v>
      </c>
      <c r="D7" s="12">
        <v>280</v>
      </c>
      <c r="E7" s="12"/>
      <c r="F7" s="12">
        <f t="shared" si="0"/>
        <v>3265</v>
      </c>
      <c r="G7" s="12"/>
      <c r="H7" s="12">
        <v>3265</v>
      </c>
      <c r="I7" s="12"/>
      <c r="J7" s="12"/>
      <c r="K7" s="12"/>
      <c r="L7" s="12"/>
      <c r="M7" s="12">
        <f t="shared" si="1"/>
        <v>3265</v>
      </c>
      <c r="N7" s="14">
        <f t="shared" si="2"/>
        <v>0</v>
      </c>
    </row>
    <row r="8" ht="15" customHeight="1" spans="1:14">
      <c r="A8" s="9">
        <v>5</v>
      </c>
      <c r="B8" s="10" t="s">
        <v>494</v>
      </c>
      <c r="C8" s="11">
        <v>280</v>
      </c>
      <c r="D8" s="12"/>
      <c r="E8" s="12"/>
      <c r="F8" s="12">
        <f t="shared" si="0"/>
        <v>280</v>
      </c>
      <c r="G8" s="12"/>
      <c r="H8" s="12">
        <v>280</v>
      </c>
      <c r="I8" s="12"/>
      <c r="J8" s="12"/>
      <c r="K8" s="12"/>
      <c r="L8" s="12"/>
      <c r="M8" s="12">
        <f t="shared" si="1"/>
        <v>280</v>
      </c>
      <c r="N8" s="14">
        <f t="shared" si="2"/>
        <v>0</v>
      </c>
    </row>
    <row r="9" ht="15" customHeight="1" spans="1:14">
      <c r="A9" s="9">
        <v>6</v>
      </c>
      <c r="B9" s="10" t="s">
        <v>455</v>
      </c>
      <c r="C9" s="11">
        <v>4036</v>
      </c>
      <c r="D9" s="12">
        <v>28.75</v>
      </c>
      <c r="E9" s="12"/>
      <c r="F9" s="12">
        <f t="shared" si="0"/>
        <v>4007.25</v>
      </c>
      <c r="G9" s="12"/>
      <c r="H9" s="12"/>
      <c r="I9" s="12"/>
      <c r="J9" s="12"/>
      <c r="K9" s="12">
        <v>4007.25</v>
      </c>
      <c r="L9" s="12"/>
      <c r="M9" s="12">
        <f t="shared" si="1"/>
        <v>4007.25</v>
      </c>
      <c r="N9" s="14">
        <f t="shared" si="2"/>
        <v>0</v>
      </c>
    </row>
    <row r="10" ht="15" customHeight="1" spans="1:14">
      <c r="A10" s="9">
        <v>7</v>
      </c>
      <c r="B10" s="10" t="s">
        <v>455</v>
      </c>
      <c r="C10" s="11">
        <v>5890</v>
      </c>
      <c r="D10" s="12">
        <v>133.72</v>
      </c>
      <c r="E10" s="12"/>
      <c r="F10" s="12">
        <f t="shared" si="0"/>
        <v>5756.28</v>
      </c>
      <c r="G10" s="12"/>
      <c r="H10" s="12"/>
      <c r="I10" s="12"/>
      <c r="J10" s="12"/>
      <c r="K10" s="12">
        <v>5756.28</v>
      </c>
      <c r="L10" s="12"/>
      <c r="M10" s="12">
        <f t="shared" si="1"/>
        <v>5756.28</v>
      </c>
      <c r="N10" s="14">
        <f t="shared" si="2"/>
        <v>0</v>
      </c>
    </row>
    <row r="11" ht="15" customHeight="1" spans="1:14">
      <c r="A11" s="9">
        <v>8</v>
      </c>
      <c r="B11" s="10" t="s">
        <v>495</v>
      </c>
      <c r="C11" s="11">
        <v>1235</v>
      </c>
      <c r="D11" s="12"/>
      <c r="E11" s="12"/>
      <c r="F11" s="12">
        <f t="shared" si="0"/>
        <v>1235</v>
      </c>
      <c r="G11" s="12"/>
      <c r="H11" s="12">
        <v>1235</v>
      </c>
      <c r="I11" s="12"/>
      <c r="J11" s="12"/>
      <c r="K11" s="12"/>
      <c r="L11" s="12"/>
      <c r="M11" s="12">
        <f t="shared" si="1"/>
        <v>1235</v>
      </c>
      <c r="N11" s="14">
        <f t="shared" si="2"/>
        <v>0</v>
      </c>
    </row>
    <row r="12" ht="15" customHeight="1" spans="1:14">
      <c r="A12" s="9">
        <v>9</v>
      </c>
      <c r="B12" s="10" t="s">
        <v>456</v>
      </c>
      <c r="C12" s="11">
        <v>1776</v>
      </c>
      <c r="D12" s="12"/>
      <c r="E12" s="12"/>
      <c r="F12" s="12">
        <f t="shared" si="0"/>
        <v>1776</v>
      </c>
      <c r="G12" s="12"/>
      <c r="H12" s="12"/>
      <c r="I12" s="12"/>
      <c r="J12" s="12"/>
      <c r="K12" s="12">
        <v>1776</v>
      </c>
      <c r="L12" s="12"/>
      <c r="M12" s="12">
        <f t="shared" si="1"/>
        <v>1776</v>
      </c>
      <c r="N12" s="14">
        <f t="shared" si="2"/>
        <v>0</v>
      </c>
    </row>
    <row r="13" ht="15" customHeight="1" spans="1:14">
      <c r="A13" s="9">
        <v>10</v>
      </c>
      <c r="B13" s="10" t="s">
        <v>457</v>
      </c>
      <c r="C13" s="11">
        <v>1353</v>
      </c>
      <c r="D13" s="12"/>
      <c r="E13" s="12">
        <v>3</v>
      </c>
      <c r="F13" s="12">
        <f t="shared" si="0"/>
        <v>1350</v>
      </c>
      <c r="G13" s="19">
        <v>1350</v>
      </c>
      <c r="H13" s="12"/>
      <c r="I13" s="12"/>
      <c r="J13" s="12"/>
      <c r="K13" s="12"/>
      <c r="L13" s="12"/>
      <c r="M13" s="12">
        <f t="shared" si="1"/>
        <v>1350</v>
      </c>
      <c r="N13" s="14">
        <f t="shared" si="2"/>
        <v>0</v>
      </c>
    </row>
    <row r="14" ht="15" customHeight="1" spans="1:14">
      <c r="A14" s="9">
        <v>11</v>
      </c>
      <c r="B14" s="10" t="s">
        <v>459</v>
      </c>
      <c r="C14" s="11">
        <v>210</v>
      </c>
      <c r="D14" s="12">
        <v>10</v>
      </c>
      <c r="E14" s="12"/>
      <c r="F14" s="12">
        <f t="shared" ref="F14:F60" si="3">C14-D14-E14</f>
        <v>200</v>
      </c>
      <c r="G14" s="19">
        <v>200</v>
      </c>
      <c r="H14" s="12"/>
      <c r="I14" s="12"/>
      <c r="J14" s="12"/>
      <c r="K14" s="12"/>
      <c r="L14" s="12"/>
      <c r="M14" s="12">
        <f t="shared" ref="M14:M60" si="4">SUM(G14:L14)</f>
        <v>200</v>
      </c>
      <c r="N14" s="14">
        <f t="shared" ref="N14:N60" si="5">F14-M14</f>
        <v>0</v>
      </c>
    </row>
    <row r="15" ht="15" customHeight="1" spans="1:14">
      <c r="A15" s="9">
        <v>12</v>
      </c>
      <c r="B15" s="10" t="s">
        <v>496</v>
      </c>
      <c r="C15" s="11">
        <v>1203</v>
      </c>
      <c r="D15" s="12"/>
      <c r="E15" s="12"/>
      <c r="F15" s="12">
        <f t="shared" si="3"/>
        <v>1203</v>
      </c>
      <c r="G15" s="12"/>
      <c r="H15" s="12">
        <v>1203</v>
      </c>
      <c r="I15" s="12"/>
      <c r="J15" s="12"/>
      <c r="K15" s="12"/>
      <c r="L15" s="12"/>
      <c r="M15" s="12">
        <f t="shared" si="4"/>
        <v>1203</v>
      </c>
      <c r="N15" s="14">
        <f t="shared" si="5"/>
        <v>0</v>
      </c>
    </row>
    <row r="16" ht="15" customHeight="1" spans="1:14">
      <c r="A16" s="9">
        <v>13</v>
      </c>
      <c r="B16" s="10" t="s">
        <v>497</v>
      </c>
      <c r="C16" s="11">
        <v>2695</v>
      </c>
      <c r="D16" s="12"/>
      <c r="E16" s="12"/>
      <c r="F16" s="12">
        <f t="shared" si="3"/>
        <v>2695</v>
      </c>
      <c r="G16" s="12"/>
      <c r="H16" s="12">
        <v>2695</v>
      </c>
      <c r="I16" s="12"/>
      <c r="J16" s="12"/>
      <c r="K16" s="12"/>
      <c r="L16" s="12"/>
      <c r="M16" s="12">
        <f t="shared" si="4"/>
        <v>2695</v>
      </c>
      <c r="N16" s="14">
        <f t="shared" si="5"/>
        <v>0</v>
      </c>
    </row>
    <row r="17" ht="15" customHeight="1" spans="1:14">
      <c r="A17" s="9">
        <v>14</v>
      </c>
      <c r="B17" s="10" t="s">
        <v>499</v>
      </c>
      <c r="C17" s="11">
        <v>1235</v>
      </c>
      <c r="D17" s="12">
        <v>275</v>
      </c>
      <c r="E17" s="12">
        <v>10</v>
      </c>
      <c r="F17" s="12">
        <f t="shared" si="3"/>
        <v>950</v>
      </c>
      <c r="G17" s="12"/>
      <c r="H17" s="12">
        <v>950</v>
      </c>
      <c r="I17" s="12"/>
      <c r="J17" s="12"/>
      <c r="K17" s="12"/>
      <c r="L17" s="12"/>
      <c r="M17" s="12">
        <f t="shared" si="4"/>
        <v>950</v>
      </c>
      <c r="N17" s="14">
        <f t="shared" si="5"/>
        <v>0</v>
      </c>
    </row>
    <row r="18" ht="15" customHeight="1" spans="1:14">
      <c r="A18" s="9">
        <v>15</v>
      </c>
      <c r="B18" s="10" t="s">
        <v>135</v>
      </c>
      <c r="C18" s="11">
        <v>120</v>
      </c>
      <c r="D18" s="12"/>
      <c r="E18" s="12"/>
      <c r="F18" s="12">
        <f t="shared" si="3"/>
        <v>120</v>
      </c>
      <c r="G18" s="12"/>
      <c r="H18" s="12">
        <v>120</v>
      </c>
      <c r="I18" s="12"/>
      <c r="J18" s="12"/>
      <c r="K18" s="12"/>
      <c r="L18" s="12"/>
      <c r="M18" s="12">
        <f t="shared" si="4"/>
        <v>120</v>
      </c>
      <c r="N18" s="14">
        <f t="shared" si="5"/>
        <v>0</v>
      </c>
    </row>
    <row r="19" ht="15" customHeight="1" spans="1:14">
      <c r="A19" s="9">
        <v>16</v>
      </c>
      <c r="B19" s="10" t="s">
        <v>668</v>
      </c>
      <c r="C19" s="11">
        <v>500</v>
      </c>
      <c r="D19" s="12"/>
      <c r="E19" s="12"/>
      <c r="F19" s="12">
        <f t="shared" si="3"/>
        <v>500</v>
      </c>
      <c r="G19" s="12"/>
      <c r="H19" s="12">
        <v>500</v>
      </c>
      <c r="I19" s="12"/>
      <c r="J19" s="12"/>
      <c r="K19" s="12"/>
      <c r="L19" s="12"/>
      <c r="M19" s="12">
        <f t="shared" si="4"/>
        <v>500</v>
      </c>
      <c r="N19" s="14">
        <f t="shared" si="5"/>
        <v>0</v>
      </c>
    </row>
    <row r="20" ht="15" customHeight="1" spans="1:14">
      <c r="A20" s="9">
        <v>17</v>
      </c>
      <c r="B20" s="10" t="s">
        <v>669</v>
      </c>
      <c r="C20" s="11">
        <v>800</v>
      </c>
      <c r="D20" s="12"/>
      <c r="E20" s="12"/>
      <c r="F20" s="12">
        <f t="shared" si="3"/>
        <v>800</v>
      </c>
      <c r="G20" s="12"/>
      <c r="H20" s="12"/>
      <c r="I20" s="12"/>
      <c r="J20" s="12"/>
      <c r="K20" s="12">
        <v>800</v>
      </c>
      <c r="L20" s="12"/>
      <c r="M20" s="12">
        <f t="shared" si="4"/>
        <v>800</v>
      </c>
      <c r="N20" s="14">
        <f t="shared" si="5"/>
        <v>0</v>
      </c>
    </row>
    <row r="21" ht="15" customHeight="1" spans="1:14">
      <c r="A21" s="9">
        <v>18</v>
      </c>
      <c r="B21" s="10" t="s">
        <v>670</v>
      </c>
      <c r="C21" s="11">
        <v>210</v>
      </c>
      <c r="D21" s="12"/>
      <c r="E21" s="12"/>
      <c r="F21" s="12">
        <f t="shared" si="3"/>
        <v>210</v>
      </c>
      <c r="G21" s="12"/>
      <c r="H21" s="12">
        <v>210</v>
      </c>
      <c r="I21" s="12"/>
      <c r="J21" s="12"/>
      <c r="K21" s="12"/>
      <c r="L21" s="12"/>
      <c r="M21" s="12">
        <f t="shared" si="4"/>
        <v>210</v>
      </c>
      <c r="N21" s="14">
        <f t="shared" si="5"/>
        <v>0</v>
      </c>
    </row>
    <row r="22" ht="15" customHeight="1" spans="1:14">
      <c r="A22" s="9">
        <v>19</v>
      </c>
      <c r="B22" s="10" t="s">
        <v>671</v>
      </c>
      <c r="C22" s="11">
        <v>191</v>
      </c>
      <c r="D22" s="12"/>
      <c r="E22" s="12"/>
      <c r="F22" s="12">
        <f t="shared" si="3"/>
        <v>191</v>
      </c>
      <c r="G22" s="12"/>
      <c r="H22" s="12">
        <v>191</v>
      </c>
      <c r="I22" s="12"/>
      <c r="J22" s="12"/>
      <c r="K22" s="12"/>
      <c r="L22" s="12"/>
      <c r="M22" s="12">
        <f t="shared" si="4"/>
        <v>191</v>
      </c>
      <c r="N22" s="14">
        <f t="shared" si="5"/>
        <v>0</v>
      </c>
    </row>
    <row r="23" ht="15" customHeight="1" spans="1:14">
      <c r="A23" s="9">
        <v>20</v>
      </c>
      <c r="B23" s="10" t="s">
        <v>574</v>
      </c>
      <c r="C23" s="11">
        <v>343</v>
      </c>
      <c r="D23" s="12"/>
      <c r="E23" s="12"/>
      <c r="F23" s="12">
        <f t="shared" si="3"/>
        <v>343</v>
      </c>
      <c r="G23" s="12"/>
      <c r="H23" s="12">
        <v>343</v>
      </c>
      <c r="I23" s="12"/>
      <c r="J23" s="12"/>
      <c r="K23" s="12"/>
      <c r="L23" s="12"/>
      <c r="M23" s="12">
        <f t="shared" si="4"/>
        <v>343</v>
      </c>
      <c r="N23" s="14">
        <f t="shared" si="5"/>
        <v>0</v>
      </c>
    </row>
    <row r="24" ht="15" customHeight="1" spans="1:14">
      <c r="A24" s="9">
        <v>21</v>
      </c>
      <c r="B24" s="10" t="s">
        <v>575</v>
      </c>
      <c r="C24" s="11">
        <v>534</v>
      </c>
      <c r="D24" s="12"/>
      <c r="E24" s="12"/>
      <c r="F24" s="12">
        <f t="shared" si="3"/>
        <v>534</v>
      </c>
      <c r="G24" s="12"/>
      <c r="H24" s="12">
        <v>534</v>
      </c>
      <c r="I24" s="12"/>
      <c r="J24" s="12"/>
      <c r="K24" s="12"/>
      <c r="L24" s="12"/>
      <c r="M24" s="12">
        <f t="shared" si="4"/>
        <v>534</v>
      </c>
      <c r="N24" s="14">
        <f t="shared" si="5"/>
        <v>0</v>
      </c>
    </row>
    <row r="25" ht="15" customHeight="1" spans="1:14">
      <c r="A25" s="9">
        <v>22</v>
      </c>
      <c r="B25" s="10" t="s">
        <v>577</v>
      </c>
      <c r="C25" s="11">
        <v>595</v>
      </c>
      <c r="D25" s="12"/>
      <c r="E25" s="12"/>
      <c r="F25" s="12">
        <f t="shared" si="3"/>
        <v>595</v>
      </c>
      <c r="G25" s="12"/>
      <c r="H25" s="12">
        <v>595</v>
      </c>
      <c r="I25" s="12"/>
      <c r="J25" s="12"/>
      <c r="K25" s="12"/>
      <c r="L25" s="12"/>
      <c r="M25" s="12">
        <f t="shared" si="4"/>
        <v>595</v>
      </c>
      <c r="N25" s="14">
        <f t="shared" si="5"/>
        <v>0</v>
      </c>
    </row>
    <row r="26" ht="15" customHeight="1" spans="1:14">
      <c r="A26" s="9">
        <v>23</v>
      </c>
      <c r="B26" s="10" t="s">
        <v>424</v>
      </c>
      <c r="C26" s="11">
        <v>836</v>
      </c>
      <c r="D26" s="12"/>
      <c r="E26" s="12"/>
      <c r="F26" s="12">
        <f t="shared" si="3"/>
        <v>836</v>
      </c>
      <c r="G26" s="19">
        <v>836</v>
      </c>
      <c r="H26" s="12"/>
      <c r="I26" s="12"/>
      <c r="J26" s="12"/>
      <c r="K26" s="12"/>
      <c r="L26" s="12"/>
      <c r="M26" s="12">
        <f t="shared" si="4"/>
        <v>836</v>
      </c>
      <c r="N26" s="14">
        <f t="shared" si="5"/>
        <v>0</v>
      </c>
    </row>
    <row r="27" ht="15" customHeight="1" spans="1:14">
      <c r="A27" s="9">
        <v>24</v>
      </c>
      <c r="B27" s="10" t="s">
        <v>101</v>
      </c>
      <c r="C27" s="11">
        <v>715</v>
      </c>
      <c r="D27" s="12">
        <v>45</v>
      </c>
      <c r="E27" s="12"/>
      <c r="F27" s="12">
        <f t="shared" si="3"/>
        <v>670</v>
      </c>
      <c r="G27" s="19">
        <v>670</v>
      </c>
      <c r="H27" s="12"/>
      <c r="I27" s="12"/>
      <c r="J27" s="12"/>
      <c r="K27" s="12"/>
      <c r="L27" s="12"/>
      <c r="M27" s="12">
        <f t="shared" si="4"/>
        <v>670</v>
      </c>
      <c r="N27" s="14">
        <f t="shared" si="5"/>
        <v>0</v>
      </c>
    </row>
    <row r="28" ht="15" customHeight="1" spans="1:14">
      <c r="A28" s="9">
        <v>25</v>
      </c>
      <c r="B28" s="10" t="s">
        <v>426</v>
      </c>
      <c r="C28" s="11">
        <v>696</v>
      </c>
      <c r="D28" s="12"/>
      <c r="E28" s="12"/>
      <c r="F28" s="12">
        <f t="shared" si="3"/>
        <v>696</v>
      </c>
      <c r="G28" s="19">
        <v>696</v>
      </c>
      <c r="H28" s="12"/>
      <c r="I28" s="12"/>
      <c r="J28" s="12"/>
      <c r="K28" s="12"/>
      <c r="L28" s="12"/>
      <c r="M28" s="12">
        <f t="shared" si="4"/>
        <v>696</v>
      </c>
      <c r="N28" s="14">
        <f t="shared" si="5"/>
        <v>0</v>
      </c>
    </row>
    <row r="29" ht="15" customHeight="1" spans="1:14">
      <c r="A29" s="9">
        <v>26</v>
      </c>
      <c r="B29" s="10" t="s">
        <v>423</v>
      </c>
      <c r="C29" s="11">
        <v>570</v>
      </c>
      <c r="D29" s="12"/>
      <c r="E29" s="12"/>
      <c r="F29" s="12">
        <f t="shared" si="3"/>
        <v>570</v>
      </c>
      <c r="G29" s="19">
        <v>570</v>
      </c>
      <c r="H29" s="12"/>
      <c r="I29" s="12"/>
      <c r="J29" s="12"/>
      <c r="K29" s="12"/>
      <c r="L29" s="12"/>
      <c r="M29" s="12">
        <f t="shared" si="4"/>
        <v>570</v>
      </c>
      <c r="N29" s="14">
        <f t="shared" si="5"/>
        <v>0</v>
      </c>
    </row>
    <row r="30" ht="15" customHeight="1" spans="1:14">
      <c r="A30" s="9">
        <v>27</v>
      </c>
      <c r="B30" s="10" t="s">
        <v>428</v>
      </c>
      <c r="C30" s="11">
        <v>430</v>
      </c>
      <c r="D30" s="12"/>
      <c r="E30" s="12"/>
      <c r="F30" s="12">
        <f t="shared" si="3"/>
        <v>430</v>
      </c>
      <c r="G30" s="12"/>
      <c r="H30" s="12">
        <v>430</v>
      </c>
      <c r="I30" s="12"/>
      <c r="J30" s="12"/>
      <c r="K30" s="12"/>
      <c r="L30" s="12"/>
      <c r="M30" s="12">
        <f t="shared" si="4"/>
        <v>430</v>
      </c>
      <c r="N30" s="14">
        <f t="shared" si="5"/>
        <v>0</v>
      </c>
    </row>
    <row r="31" ht="15" customHeight="1" spans="1:14">
      <c r="A31" s="9">
        <v>28</v>
      </c>
      <c r="B31" s="10" t="s">
        <v>95</v>
      </c>
      <c r="C31" s="11">
        <v>175</v>
      </c>
      <c r="D31" s="12"/>
      <c r="E31" s="12"/>
      <c r="F31" s="12">
        <f t="shared" si="3"/>
        <v>175</v>
      </c>
      <c r="G31" s="12"/>
      <c r="H31" s="12">
        <v>175</v>
      </c>
      <c r="I31" s="12"/>
      <c r="J31" s="12"/>
      <c r="K31" s="12"/>
      <c r="L31" s="12"/>
      <c r="M31" s="12">
        <f t="shared" si="4"/>
        <v>175</v>
      </c>
      <c r="N31" s="14">
        <f t="shared" si="5"/>
        <v>0</v>
      </c>
    </row>
    <row r="32" ht="15" customHeight="1" spans="1:14">
      <c r="A32" s="9">
        <v>29</v>
      </c>
      <c r="B32" s="10" t="s">
        <v>581</v>
      </c>
      <c r="C32" s="11">
        <v>696</v>
      </c>
      <c r="D32" s="12"/>
      <c r="E32" s="12"/>
      <c r="F32" s="12">
        <f t="shared" si="3"/>
        <v>696</v>
      </c>
      <c r="G32" s="12"/>
      <c r="H32" s="12">
        <v>696</v>
      </c>
      <c r="I32" s="12"/>
      <c r="J32" s="12"/>
      <c r="K32" s="12"/>
      <c r="L32" s="12"/>
      <c r="M32" s="12">
        <f t="shared" si="4"/>
        <v>696</v>
      </c>
      <c r="N32" s="14">
        <f t="shared" si="5"/>
        <v>0</v>
      </c>
    </row>
    <row r="33" ht="15" customHeight="1" spans="1:14">
      <c r="A33" s="9">
        <v>30</v>
      </c>
      <c r="B33" s="10" t="s">
        <v>105</v>
      </c>
      <c r="C33" s="11">
        <v>3420</v>
      </c>
      <c r="D33" s="12"/>
      <c r="E33" s="12"/>
      <c r="F33" s="12">
        <f t="shared" si="3"/>
        <v>3420</v>
      </c>
      <c r="G33" s="12"/>
      <c r="H33" s="12">
        <v>3420</v>
      </c>
      <c r="I33" s="12"/>
      <c r="J33" s="12"/>
      <c r="K33" s="12"/>
      <c r="L33" s="12"/>
      <c r="M33" s="12">
        <f t="shared" si="4"/>
        <v>3420</v>
      </c>
      <c r="N33" s="14">
        <f t="shared" si="5"/>
        <v>0</v>
      </c>
    </row>
    <row r="34" customFormat="1" ht="15" customHeight="1" spans="1:14">
      <c r="A34" s="9">
        <v>31</v>
      </c>
      <c r="B34" s="10" t="s">
        <v>103</v>
      </c>
      <c r="C34" s="11">
        <v>125</v>
      </c>
      <c r="D34" s="12"/>
      <c r="E34" s="12"/>
      <c r="F34" s="12">
        <f t="shared" si="3"/>
        <v>125</v>
      </c>
      <c r="G34" s="12"/>
      <c r="H34" s="12">
        <v>125</v>
      </c>
      <c r="I34" s="12"/>
      <c r="J34" s="12"/>
      <c r="K34" s="12"/>
      <c r="L34" s="12"/>
      <c r="M34" s="12">
        <f t="shared" si="4"/>
        <v>125</v>
      </c>
      <c r="N34" s="14">
        <f t="shared" si="5"/>
        <v>0</v>
      </c>
    </row>
    <row r="35" customFormat="1" ht="15" customHeight="1" spans="1:14">
      <c r="A35" s="9">
        <v>32</v>
      </c>
      <c r="B35" s="10" t="s">
        <v>418</v>
      </c>
      <c r="C35" s="11">
        <v>600</v>
      </c>
      <c r="D35" s="12"/>
      <c r="E35" s="12"/>
      <c r="F35" s="12">
        <f t="shared" si="3"/>
        <v>600</v>
      </c>
      <c r="G35" s="19">
        <v>600</v>
      </c>
      <c r="H35" s="12"/>
      <c r="I35" s="12"/>
      <c r="J35" s="12"/>
      <c r="K35" s="12"/>
      <c r="L35" s="12"/>
      <c r="M35" s="12">
        <f t="shared" si="4"/>
        <v>600</v>
      </c>
      <c r="N35" s="14">
        <f t="shared" si="5"/>
        <v>0</v>
      </c>
    </row>
    <row r="36" customFormat="1" ht="15" customHeight="1" spans="1:14">
      <c r="A36" s="9">
        <v>33</v>
      </c>
      <c r="B36" s="10" t="s">
        <v>165</v>
      </c>
      <c r="C36" s="11">
        <v>968</v>
      </c>
      <c r="D36" s="12">
        <v>76</v>
      </c>
      <c r="E36" s="12"/>
      <c r="F36" s="12">
        <f t="shared" si="3"/>
        <v>892</v>
      </c>
      <c r="G36" s="12"/>
      <c r="H36" s="12">
        <v>892</v>
      </c>
      <c r="I36" s="12"/>
      <c r="J36" s="12"/>
      <c r="K36" s="12"/>
      <c r="L36" s="12"/>
      <c r="M36" s="12">
        <f t="shared" si="4"/>
        <v>892</v>
      </c>
      <c r="N36" s="14">
        <f t="shared" si="5"/>
        <v>0</v>
      </c>
    </row>
    <row r="37" customFormat="1" ht="15" customHeight="1" spans="1:14">
      <c r="A37" s="9">
        <v>34</v>
      </c>
      <c r="B37" s="10" t="s">
        <v>167</v>
      </c>
      <c r="C37" s="11">
        <v>3835</v>
      </c>
      <c r="D37" s="12"/>
      <c r="E37" s="12"/>
      <c r="F37" s="12">
        <f t="shared" si="3"/>
        <v>3835</v>
      </c>
      <c r="G37" s="12"/>
      <c r="H37" s="12"/>
      <c r="I37" s="12"/>
      <c r="J37" s="12"/>
      <c r="K37" s="12">
        <v>3835</v>
      </c>
      <c r="L37" s="12"/>
      <c r="M37" s="12">
        <f t="shared" si="4"/>
        <v>3835</v>
      </c>
      <c r="N37" s="14">
        <f t="shared" si="5"/>
        <v>0</v>
      </c>
    </row>
    <row r="38" customFormat="1" ht="15" customHeight="1" spans="1:14">
      <c r="A38" s="9">
        <v>35</v>
      </c>
      <c r="B38" s="10" t="s">
        <v>672</v>
      </c>
      <c r="C38" s="11">
        <v>490</v>
      </c>
      <c r="D38" s="12"/>
      <c r="E38" s="12"/>
      <c r="F38" s="12">
        <f t="shared" si="3"/>
        <v>490</v>
      </c>
      <c r="G38" s="12"/>
      <c r="H38" s="12"/>
      <c r="I38" s="12"/>
      <c r="J38" s="12"/>
      <c r="K38" s="12">
        <v>490</v>
      </c>
      <c r="L38" s="12"/>
      <c r="M38" s="12">
        <f t="shared" si="4"/>
        <v>490</v>
      </c>
      <c r="N38" s="14">
        <f t="shared" si="5"/>
        <v>0</v>
      </c>
    </row>
    <row r="39" customFormat="1" ht="15" customHeight="1" spans="1:14">
      <c r="A39" s="9">
        <v>36</v>
      </c>
      <c r="B39" s="10" t="s">
        <v>169</v>
      </c>
      <c r="C39" s="11">
        <v>686</v>
      </c>
      <c r="D39" s="12"/>
      <c r="E39" s="12"/>
      <c r="F39" s="12">
        <f t="shared" si="3"/>
        <v>686</v>
      </c>
      <c r="G39" s="12"/>
      <c r="H39" s="12"/>
      <c r="I39" s="12"/>
      <c r="J39" s="12"/>
      <c r="K39" s="12">
        <v>686</v>
      </c>
      <c r="L39" s="12"/>
      <c r="M39" s="12">
        <f t="shared" si="4"/>
        <v>686</v>
      </c>
      <c r="N39" s="14">
        <f t="shared" si="5"/>
        <v>0</v>
      </c>
    </row>
    <row r="40" customFormat="1" ht="15" customHeight="1" spans="1:14">
      <c r="A40" s="9">
        <v>37</v>
      </c>
      <c r="B40" s="10" t="s">
        <v>171</v>
      </c>
      <c r="C40" s="11">
        <v>126</v>
      </c>
      <c r="D40" s="12"/>
      <c r="E40" s="12">
        <v>1</v>
      </c>
      <c r="F40" s="12">
        <f t="shared" si="3"/>
        <v>125</v>
      </c>
      <c r="G40" s="19">
        <v>125</v>
      </c>
      <c r="H40" s="12"/>
      <c r="I40" s="12"/>
      <c r="J40" s="12"/>
      <c r="K40" s="12"/>
      <c r="L40" s="12"/>
      <c r="M40" s="12">
        <f t="shared" si="4"/>
        <v>125</v>
      </c>
      <c r="N40" s="14">
        <f t="shared" si="5"/>
        <v>0</v>
      </c>
    </row>
    <row r="41" customFormat="1" ht="15" customHeight="1" spans="1:14">
      <c r="A41" s="9">
        <v>38</v>
      </c>
      <c r="B41" s="10" t="s">
        <v>673</v>
      </c>
      <c r="C41" s="11">
        <v>160</v>
      </c>
      <c r="D41" s="12"/>
      <c r="E41" s="12"/>
      <c r="F41" s="12">
        <f t="shared" si="3"/>
        <v>160</v>
      </c>
      <c r="G41" s="19">
        <v>155</v>
      </c>
      <c r="H41" s="12"/>
      <c r="I41" s="12"/>
      <c r="J41" s="12"/>
      <c r="K41" s="12">
        <v>5</v>
      </c>
      <c r="L41" s="12"/>
      <c r="M41" s="12">
        <f t="shared" si="4"/>
        <v>160</v>
      </c>
      <c r="N41" s="14">
        <f t="shared" si="5"/>
        <v>0</v>
      </c>
    </row>
    <row r="42" customFormat="1" ht="15" customHeight="1" spans="1:14">
      <c r="A42" s="9">
        <v>39</v>
      </c>
      <c r="B42" s="10" t="s">
        <v>421</v>
      </c>
      <c r="C42" s="11">
        <v>156</v>
      </c>
      <c r="D42" s="12"/>
      <c r="E42" s="12"/>
      <c r="F42" s="12">
        <f t="shared" si="3"/>
        <v>156</v>
      </c>
      <c r="G42" s="19">
        <v>156</v>
      </c>
      <c r="H42" s="12"/>
      <c r="I42" s="12"/>
      <c r="J42" s="12"/>
      <c r="K42" s="12"/>
      <c r="L42" s="12"/>
      <c r="M42" s="12">
        <f t="shared" si="4"/>
        <v>156</v>
      </c>
      <c r="N42" s="14">
        <f t="shared" si="5"/>
        <v>0</v>
      </c>
    </row>
    <row r="43" customFormat="1" ht="15" customHeight="1" spans="1:14">
      <c r="A43" s="9">
        <v>40</v>
      </c>
      <c r="B43" s="10" t="s">
        <v>674</v>
      </c>
      <c r="C43" s="11">
        <v>120</v>
      </c>
      <c r="D43" s="12"/>
      <c r="E43" s="12"/>
      <c r="F43" s="12">
        <f t="shared" si="3"/>
        <v>120</v>
      </c>
      <c r="G43" s="19">
        <v>120</v>
      </c>
      <c r="H43" s="12"/>
      <c r="I43" s="12"/>
      <c r="J43" s="12"/>
      <c r="K43" s="12"/>
      <c r="L43" s="12"/>
      <c r="M43" s="12">
        <f t="shared" si="4"/>
        <v>120</v>
      </c>
      <c r="N43" s="14">
        <f t="shared" si="5"/>
        <v>0</v>
      </c>
    </row>
    <row r="44" customFormat="1" ht="15" customHeight="1" spans="1:14">
      <c r="A44" s="9">
        <v>41</v>
      </c>
      <c r="B44" s="10" t="s">
        <v>675</v>
      </c>
      <c r="C44" s="11">
        <v>175</v>
      </c>
      <c r="D44" s="12"/>
      <c r="E44" s="12"/>
      <c r="F44" s="12">
        <f t="shared" si="3"/>
        <v>175</v>
      </c>
      <c r="G44" s="12"/>
      <c r="H44" s="12">
        <v>175</v>
      </c>
      <c r="I44" s="12"/>
      <c r="J44" s="12"/>
      <c r="K44" s="12"/>
      <c r="L44" s="12"/>
      <c r="M44" s="12">
        <f t="shared" si="4"/>
        <v>175</v>
      </c>
      <c r="N44" s="14">
        <f t="shared" si="5"/>
        <v>0</v>
      </c>
    </row>
    <row r="45" customFormat="1" ht="15" customHeight="1" spans="1:14">
      <c r="A45" s="9">
        <v>42</v>
      </c>
      <c r="B45" s="10" t="s">
        <v>175</v>
      </c>
      <c r="C45" s="11">
        <v>1600</v>
      </c>
      <c r="D45" s="12"/>
      <c r="E45" s="12"/>
      <c r="F45" s="12">
        <f t="shared" si="3"/>
        <v>1600</v>
      </c>
      <c r="G45" s="12"/>
      <c r="H45" s="12">
        <v>1600</v>
      </c>
      <c r="I45" s="12"/>
      <c r="J45" s="12"/>
      <c r="K45" s="12"/>
      <c r="L45" s="12"/>
      <c r="M45" s="12">
        <f t="shared" si="4"/>
        <v>1600</v>
      </c>
      <c r="N45" s="14">
        <f t="shared" si="5"/>
        <v>0</v>
      </c>
    </row>
    <row r="46" customFormat="1" ht="15" customHeight="1" spans="1:14">
      <c r="A46" s="9">
        <v>43</v>
      </c>
      <c r="B46" s="10" t="s">
        <v>412</v>
      </c>
      <c r="C46" s="11">
        <v>375</v>
      </c>
      <c r="D46" s="12"/>
      <c r="E46" s="12"/>
      <c r="F46" s="12">
        <f t="shared" si="3"/>
        <v>375</v>
      </c>
      <c r="G46" s="12"/>
      <c r="H46" s="12"/>
      <c r="I46" s="12"/>
      <c r="J46" s="12"/>
      <c r="K46" s="12">
        <v>375</v>
      </c>
      <c r="L46" s="12"/>
      <c r="M46" s="12">
        <f t="shared" si="4"/>
        <v>375</v>
      </c>
      <c r="N46" s="14">
        <f t="shared" si="5"/>
        <v>0</v>
      </c>
    </row>
    <row r="47" customFormat="1" ht="15" customHeight="1" spans="1:14">
      <c r="A47" s="9">
        <v>44</v>
      </c>
      <c r="B47" s="10" t="s">
        <v>551</v>
      </c>
      <c r="C47" s="11">
        <v>1996</v>
      </c>
      <c r="D47" s="12">
        <v>116</v>
      </c>
      <c r="E47" s="12"/>
      <c r="F47" s="12">
        <f t="shared" si="3"/>
        <v>1880</v>
      </c>
      <c r="G47" s="12"/>
      <c r="H47" s="12"/>
      <c r="I47" s="12"/>
      <c r="J47" s="12"/>
      <c r="K47" s="12">
        <v>1880</v>
      </c>
      <c r="L47" s="12"/>
      <c r="M47" s="12">
        <f t="shared" si="4"/>
        <v>1880</v>
      </c>
      <c r="N47" s="14">
        <f t="shared" si="5"/>
        <v>0</v>
      </c>
    </row>
    <row r="48" customFormat="1" ht="15" customHeight="1" spans="1:14">
      <c r="A48" s="9">
        <v>45</v>
      </c>
      <c r="B48" s="10" t="s">
        <v>177</v>
      </c>
      <c r="C48" s="11">
        <v>80</v>
      </c>
      <c r="D48" s="12"/>
      <c r="E48" s="12"/>
      <c r="F48" s="12">
        <f t="shared" si="3"/>
        <v>80</v>
      </c>
      <c r="G48" s="19">
        <v>80</v>
      </c>
      <c r="H48" s="12"/>
      <c r="I48" s="12"/>
      <c r="J48" s="12"/>
      <c r="K48" s="12"/>
      <c r="L48" s="12"/>
      <c r="M48" s="12">
        <f t="shared" si="4"/>
        <v>80</v>
      </c>
      <c r="N48" s="14">
        <f t="shared" si="5"/>
        <v>0</v>
      </c>
    </row>
    <row r="49" customFormat="1" ht="15" customHeight="1" spans="1:14">
      <c r="A49" s="9">
        <v>46</v>
      </c>
      <c r="B49" s="10" t="s">
        <v>178</v>
      </c>
      <c r="C49" s="11">
        <v>350</v>
      </c>
      <c r="D49" s="12"/>
      <c r="E49" s="12"/>
      <c r="F49" s="12">
        <f t="shared" si="3"/>
        <v>350</v>
      </c>
      <c r="G49" s="12"/>
      <c r="H49" s="12"/>
      <c r="I49" s="12"/>
      <c r="J49" s="12"/>
      <c r="K49" s="12">
        <v>350</v>
      </c>
      <c r="L49" s="12"/>
      <c r="M49" s="12">
        <f t="shared" si="4"/>
        <v>350</v>
      </c>
      <c r="N49" s="14">
        <f t="shared" si="5"/>
        <v>0</v>
      </c>
    </row>
    <row r="50" customFormat="1" ht="15" customHeight="1" spans="1:14">
      <c r="A50" s="9">
        <v>47</v>
      </c>
      <c r="B50" s="10" t="s">
        <v>676</v>
      </c>
      <c r="C50" s="11">
        <v>1065</v>
      </c>
      <c r="D50" s="12"/>
      <c r="E50" s="12"/>
      <c r="F50" s="12">
        <f t="shared" si="3"/>
        <v>1065</v>
      </c>
      <c r="G50" s="12"/>
      <c r="H50" s="12"/>
      <c r="I50" s="12"/>
      <c r="J50" s="12"/>
      <c r="K50" s="12">
        <v>1065</v>
      </c>
      <c r="L50" s="12"/>
      <c r="M50" s="12">
        <f t="shared" si="4"/>
        <v>1065</v>
      </c>
      <c r="N50" s="14">
        <f t="shared" si="5"/>
        <v>0</v>
      </c>
    </row>
    <row r="51" customFormat="1" ht="15" customHeight="1" spans="1:14">
      <c r="A51" s="9">
        <v>48</v>
      </c>
      <c r="B51" s="10" t="s">
        <v>181</v>
      </c>
      <c r="C51" s="11">
        <v>314</v>
      </c>
      <c r="D51" s="12">
        <v>42</v>
      </c>
      <c r="E51" s="12"/>
      <c r="F51" s="12">
        <f t="shared" si="3"/>
        <v>272</v>
      </c>
      <c r="G51" s="19">
        <v>272</v>
      </c>
      <c r="H51" s="12"/>
      <c r="I51" s="12"/>
      <c r="J51" s="12"/>
      <c r="K51" s="12"/>
      <c r="L51" s="12"/>
      <c r="M51" s="12">
        <f t="shared" si="4"/>
        <v>272</v>
      </c>
      <c r="N51" s="14">
        <f t="shared" si="5"/>
        <v>0</v>
      </c>
    </row>
    <row r="52" customFormat="1" ht="15" customHeight="1" spans="1:14">
      <c r="A52" s="9">
        <v>49</v>
      </c>
      <c r="B52" s="10" t="s">
        <v>221</v>
      </c>
      <c r="C52" s="11">
        <v>789</v>
      </c>
      <c r="D52" s="12"/>
      <c r="E52" s="12"/>
      <c r="F52" s="12">
        <f t="shared" si="3"/>
        <v>789</v>
      </c>
      <c r="G52" s="12"/>
      <c r="H52" s="12"/>
      <c r="I52" s="12"/>
      <c r="J52" s="12"/>
      <c r="K52" s="12">
        <v>789</v>
      </c>
      <c r="L52" s="12"/>
      <c r="M52" s="12">
        <f t="shared" si="4"/>
        <v>789</v>
      </c>
      <c r="N52" s="14">
        <f t="shared" si="5"/>
        <v>0</v>
      </c>
    </row>
    <row r="53" customFormat="1" ht="15" customHeight="1" spans="1:14">
      <c r="A53" s="9">
        <v>50</v>
      </c>
      <c r="B53" s="10" t="s">
        <v>222</v>
      </c>
      <c r="C53" s="11">
        <v>2150</v>
      </c>
      <c r="D53" s="12"/>
      <c r="E53" s="12"/>
      <c r="F53" s="12">
        <f t="shared" si="3"/>
        <v>2150</v>
      </c>
      <c r="G53" s="19">
        <v>2150</v>
      </c>
      <c r="H53" s="12"/>
      <c r="I53" s="12"/>
      <c r="J53" s="12"/>
      <c r="K53" s="12"/>
      <c r="L53" s="12"/>
      <c r="M53" s="12">
        <f t="shared" si="4"/>
        <v>2150</v>
      </c>
      <c r="N53" s="14">
        <f t="shared" si="5"/>
        <v>0</v>
      </c>
    </row>
    <row r="54" customFormat="1" ht="15" customHeight="1" spans="1:14">
      <c r="A54" s="9">
        <v>51</v>
      </c>
      <c r="B54" s="10" t="s">
        <v>223</v>
      </c>
      <c r="C54" s="11">
        <v>336</v>
      </c>
      <c r="D54" s="12">
        <v>130</v>
      </c>
      <c r="E54" s="12"/>
      <c r="F54" s="12">
        <f t="shared" si="3"/>
        <v>206</v>
      </c>
      <c r="G54" s="12"/>
      <c r="H54" s="12"/>
      <c r="I54" s="12"/>
      <c r="J54" s="12"/>
      <c r="K54" s="12">
        <v>206</v>
      </c>
      <c r="L54" s="12"/>
      <c r="M54" s="12">
        <f t="shared" si="4"/>
        <v>206</v>
      </c>
      <c r="N54" s="14">
        <f t="shared" si="5"/>
        <v>0</v>
      </c>
    </row>
    <row r="55" customFormat="1" ht="15" customHeight="1" spans="1:14">
      <c r="A55" s="9">
        <v>52</v>
      </c>
      <c r="B55" s="10" t="s">
        <v>384</v>
      </c>
      <c r="C55" s="11">
        <v>1910</v>
      </c>
      <c r="D55" s="12"/>
      <c r="E55" s="12"/>
      <c r="F55" s="12">
        <f t="shared" si="3"/>
        <v>1910</v>
      </c>
      <c r="G55" s="12"/>
      <c r="H55" s="12"/>
      <c r="I55" s="12"/>
      <c r="J55" s="12"/>
      <c r="K55" s="12">
        <v>1910</v>
      </c>
      <c r="L55" s="12"/>
      <c r="M55" s="12">
        <f t="shared" si="4"/>
        <v>1910</v>
      </c>
      <c r="N55" s="14">
        <f t="shared" si="5"/>
        <v>0</v>
      </c>
    </row>
    <row r="56" customFormat="1" ht="15" customHeight="1" spans="1:14">
      <c r="A56" s="9">
        <v>53</v>
      </c>
      <c r="B56" s="10" t="s">
        <v>224</v>
      </c>
      <c r="C56" s="11">
        <v>410</v>
      </c>
      <c r="D56" s="12"/>
      <c r="E56" s="12"/>
      <c r="F56" s="12">
        <f t="shared" si="3"/>
        <v>410</v>
      </c>
      <c r="G56" s="19">
        <v>410</v>
      </c>
      <c r="H56" s="12"/>
      <c r="I56" s="12"/>
      <c r="J56" s="12"/>
      <c r="K56" s="12"/>
      <c r="L56" s="12"/>
      <c r="M56" s="12">
        <f t="shared" si="4"/>
        <v>410</v>
      </c>
      <c r="N56" s="14">
        <f t="shared" si="5"/>
        <v>0</v>
      </c>
    </row>
    <row r="57" customFormat="1" ht="15" customHeight="1" spans="1:14">
      <c r="A57" s="9">
        <v>54</v>
      </c>
      <c r="B57" s="10" t="s">
        <v>385</v>
      </c>
      <c r="C57" s="11">
        <v>225</v>
      </c>
      <c r="D57" s="12"/>
      <c r="E57" s="12"/>
      <c r="F57" s="12">
        <f t="shared" si="3"/>
        <v>225</v>
      </c>
      <c r="G57" s="19">
        <v>225</v>
      </c>
      <c r="H57" s="12"/>
      <c r="I57" s="12"/>
      <c r="J57" s="12"/>
      <c r="K57" s="12"/>
      <c r="L57" s="12"/>
      <c r="M57" s="12">
        <f t="shared" si="4"/>
        <v>225</v>
      </c>
      <c r="N57" s="14">
        <f t="shared" si="5"/>
        <v>0</v>
      </c>
    </row>
    <row r="58" customFormat="1" ht="15" customHeight="1" spans="1:14">
      <c r="A58" s="9">
        <v>55</v>
      </c>
      <c r="B58" s="10" t="s">
        <v>393</v>
      </c>
      <c r="C58" s="11">
        <v>1908</v>
      </c>
      <c r="D58" s="12"/>
      <c r="E58" s="12"/>
      <c r="F58" s="12">
        <f t="shared" si="3"/>
        <v>1908</v>
      </c>
      <c r="G58" s="12"/>
      <c r="H58" s="12">
        <v>1908</v>
      </c>
      <c r="I58" s="12"/>
      <c r="J58" s="12"/>
      <c r="K58" s="12"/>
      <c r="L58" s="12"/>
      <c r="M58" s="12">
        <f t="shared" si="4"/>
        <v>1908</v>
      </c>
      <c r="N58" s="14">
        <f t="shared" si="5"/>
        <v>0</v>
      </c>
    </row>
    <row r="59" ht="15" customHeight="1" spans="1:14">
      <c r="A59" s="9">
        <v>56</v>
      </c>
      <c r="B59" s="10" t="s">
        <v>184</v>
      </c>
      <c r="C59" s="11">
        <v>1635</v>
      </c>
      <c r="D59" s="12"/>
      <c r="E59" s="12"/>
      <c r="F59" s="12">
        <f t="shared" si="3"/>
        <v>1635</v>
      </c>
      <c r="G59" s="12"/>
      <c r="H59" s="12">
        <v>1635</v>
      </c>
      <c r="I59" s="12"/>
      <c r="J59" s="12"/>
      <c r="K59" s="12"/>
      <c r="L59" s="12"/>
      <c r="M59" s="12">
        <f t="shared" si="4"/>
        <v>1635</v>
      </c>
      <c r="N59" s="14">
        <f t="shared" si="5"/>
        <v>0</v>
      </c>
    </row>
    <row r="60" ht="15" customHeight="1" spans="1:14">
      <c r="A60" s="9">
        <v>57</v>
      </c>
      <c r="B60" s="10" t="s">
        <v>225</v>
      </c>
      <c r="C60" s="11">
        <v>1136</v>
      </c>
      <c r="D60" s="12"/>
      <c r="E60" s="12"/>
      <c r="F60" s="12">
        <f t="shared" si="3"/>
        <v>1136</v>
      </c>
      <c r="G60" s="12"/>
      <c r="H60" s="12">
        <v>1136</v>
      </c>
      <c r="I60" s="12"/>
      <c r="J60" s="12"/>
      <c r="K60" s="12"/>
      <c r="L60" s="12"/>
      <c r="M60" s="12">
        <f t="shared" si="4"/>
        <v>1136</v>
      </c>
      <c r="N60" s="14">
        <f t="shared" si="5"/>
        <v>0</v>
      </c>
    </row>
    <row r="61" ht="15" customHeight="1" spans="1:14">
      <c r="A61" s="9">
        <v>58</v>
      </c>
      <c r="B61" s="10" t="s">
        <v>226</v>
      </c>
      <c r="C61" s="11">
        <v>240</v>
      </c>
      <c r="D61" s="12"/>
      <c r="E61" s="12"/>
      <c r="F61" s="12">
        <f t="shared" ref="F61:F91" si="6">C61-D61-E61</f>
        <v>240</v>
      </c>
      <c r="G61" s="12"/>
      <c r="H61" s="12"/>
      <c r="I61" s="12"/>
      <c r="J61" s="12"/>
      <c r="K61" s="12">
        <v>240</v>
      </c>
      <c r="L61" s="12"/>
      <c r="M61" s="12">
        <f t="shared" ref="M61:M91" si="7">SUM(G61:L61)</f>
        <v>240</v>
      </c>
      <c r="N61" s="14">
        <f t="shared" ref="N61:N91" si="8">F61-M61</f>
        <v>0</v>
      </c>
    </row>
    <row r="62" ht="15" customHeight="1" spans="1:14">
      <c r="A62" s="9">
        <v>59</v>
      </c>
      <c r="B62" s="10" t="s">
        <v>386</v>
      </c>
      <c r="C62" s="11">
        <v>208</v>
      </c>
      <c r="D62" s="12"/>
      <c r="E62" s="12"/>
      <c r="F62" s="12">
        <f t="shared" si="6"/>
        <v>208</v>
      </c>
      <c r="G62" s="12"/>
      <c r="H62" s="12">
        <v>208</v>
      </c>
      <c r="I62" s="12"/>
      <c r="J62" s="12"/>
      <c r="K62" s="12"/>
      <c r="L62" s="12"/>
      <c r="M62" s="12">
        <f t="shared" si="7"/>
        <v>208</v>
      </c>
      <c r="N62" s="14">
        <f t="shared" si="8"/>
        <v>0</v>
      </c>
    </row>
    <row r="63" ht="15" customHeight="1" spans="1:14">
      <c r="A63" s="9">
        <v>60</v>
      </c>
      <c r="B63" s="10" t="s">
        <v>388</v>
      </c>
      <c r="C63" s="11">
        <v>2030</v>
      </c>
      <c r="D63" s="12">
        <v>100</v>
      </c>
      <c r="E63" s="12"/>
      <c r="F63" s="12">
        <f t="shared" si="6"/>
        <v>1930</v>
      </c>
      <c r="G63" s="12"/>
      <c r="H63" s="12">
        <v>1930</v>
      </c>
      <c r="I63" s="12"/>
      <c r="J63" s="12"/>
      <c r="K63" s="12"/>
      <c r="L63" s="12"/>
      <c r="M63" s="12">
        <f t="shared" si="7"/>
        <v>1930</v>
      </c>
      <c r="N63" s="14">
        <f t="shared" si="8"/>
        <v>0</v>
      </c>
    </row>
    <row r="64" ht="15" customHeight="1" spans="1:14">
      <c r="A64" s="9">
        <v>61</v>
      </c>
      <c r="B64" s="10" t="s">
        <v>230</v>
      </c>
      <c r="C64" s="11">
        <v>260</v>
      </c>
      <c r="D64" s="12"/>
      <c r="E64" s="12"/>
      <c r="F64" s="12">
        <f t="shared" si="6"/>
        <v>260</v>
      </c>
      <c r="G64" s="19">
        <v>260</v>
      </c>
      <c r="H64" s="12"/>
      <c r="I64" s="12"/>
      <c r="J64" s="12"/>
      <c r="K64" s="12"/>
      <c r="L64" s="12"/>
      <c r="M64" s="12">
        <f t="shared" si="7"/>
        <v>260</v>
      </c>
      <c r="N64" s="14">
        <f t="shared" si="8"/>
        <v>0</v>
      </c>
    </row>
    <row r="65" ht="15" customHeight="1" spans="1:14">
      <c r="A65" s="9">
        <v>62</v>
      </c>
      <c r="B65" s="10" t="s">
        <v>396</v>
      </c>
      <c r="C65" s="11">
        <v>654</v>
      </c>
      <c r="D65" s="12">
        <v>222.6</v>
      </c>
      <c r="E65" s="12">
        <v>1.4</v>
      </c>
      <c r="F65" s="12">
        <f t="shared" si="6"/>
        <v>430</v>
      </c>
      <c r="G65" s="12"/>
      <c r="H65" s="12">
        <v>430</v>
      </c>
      <c r="I65" s="12"/>
      <c r="J65" s="12"/>
      <c r="K65" s="12"/>
      <c r="L65" s="12"/>
      <c r="M65" s="12">
        <f t="shared" si="7"/>
        <v>430</v>
      </c>
      <c r="N65" s="14">
        <f t="shared" si="8"/>
        <v>0</v>
      </c>
    </row>
    <row r="66" customFormat="1" ht="15" customHeight="1" spans="1:14">
      <c r="A66" s="9">
        <v>63</v>
      </c>
      <c r="B66" s="10" t="s">
        <v>387</v>
      </c>
      <c r="C66" s="11">
        <v>430</v>
      </c>
      <c r="D66" s="12"/>
      <c r="E66" s="12"/>
      <c r="F66" s="12">
        <f t="shared" si="6"/>
        <v>430</v>
      </c>
      <c r="G66" s="12"/>
      <c r="H66" s="12">
        <v>430</v>
      </c>
      <c r="I66" s="12"/>
      <c r="J66" s="12"/>
      <c r="K66" s="12"/>
      <c r="L66" s="12"/>
      <c r="M66" s="12">
        <f t="shared" si="7"/>
        <v>430</v>
      </c>
      <c r="N66" s="14">
        <f t="shared" si="8"/>
        <v>0</v>
      </c>
    </row>
    <row r="67" customFormat="1" ht="15" customHeight="1" spans="1:14">
      <c r="A67" s="9">
        <v>64</v>
      </c>
      <c r="B67" s="10" t="s">
        <v>234</v>
      </c>
      <c r="C67" s="11">
        <v>2034</v>
      </c>
      <c r="D67" s="12"/>
      <c r="E67" s="12"/>
      <c r="F67" s="12">
        <f t="shared" si="6"/>
        <v>2034</v>
      </c>
      <c r="G67" s="12"/>
      <c r="H67" s="12"/>
      <c r="I67" s="12"/>
      <c r="J67" s="12"/>
      <c r="K67" s="12">
        <v>2034</v>
      </c>
      <c r="L67" s="12"/>
      <c r="M67" s="12">
        <f t="shared" si="7"/>
        <v>2034</v>
      </c>
      <c r="N67" s="14">
        <f t="shared" si="8"/>
        <v>0</v>
      </c>
    </row>
    <row r="68" customFormat="1" ht="15" customHeight="1" spans="1:14">
      <c r="A68" s="9">
        <v>65</v>
      </c>
      <c r="B68" s="10" t="s">
        <v>235</v>
      </c>
      <c r="C68" s="11">
        <v>3660</v>
      </c>
      <c r="D68" s="12"/>
      <c r="E68" s="12"/>
      <c r="F68" s="12">
        <f t="shared" si="6"/>
        <v>3660</v>
      </c>
      <c r="G68" s="12"/>
      <c r="H68" s="12">
        <v>3660</v>
      </c>
      <c r="I68" s="12"/>
      <c r="J68" s="12"/>
      <c r="K68" s="12"/>
      <c r="L68" s="12"/>
      <c r="M68" s="12">
        <f t="shared" si="7"/>
        <v>3660</v>
      </c>
      <c r="N68" s="14">
        <f t="shared" si="8"/>
        <v>0</v>
      </c>
    </row>
    <row r="69" customFormat="1" ht="15" customHeight="1" spans="1:14">
      <c r="A69" s="9">
        <v>66</v>
      </c>
      <c r="B69" s="10" t="s">
        <v>236</v>
      </c>
      <c r="C69" s="11">
        <v>2050</v>
      </c>
      <c r="D69" s="12"/>
      <c r="E69" s="12"/>
      <c r="F69" s="12">
        <f t="shared" si="6"/>
        <v>2050</v>
      </c>
      <c r="G69" s="12"/>
      <c r="H69" s="12">
        <v>2050</v>
      </c>
      <c r="I69" s="12"/>
      <c r="J69" s="12"/>
      <c r="K69" s="12"/>
      <c r="L69" s="12"/>
      <c r="M69" s="12">
        <f t="shared" si="7"/>
        <v>2050</v>
      </c>
      <c r="N69" s="14">
        <f t="shared" si="8"/>
        <v>0</v>
      </c>
    </row>
    <row r="70" customFormat="1" ht="15" customHeight="1" spans="1:14">
      <c r="A70" s="9">
        <v>67</v>
      </c>
      <c r="B70" s="10" t="s">
        <v>236</v>
      </c>
      <c r="C70" s="11">
        <v>2545</v>
      </c>
      <c r="D70" s="12"/>
      <c r="E70" s="12"/>
      <c r="F70" s="12">
        <f t="shared" si="6"/>
        <v>2545</v>
      </c>
      <c r="G70" s="12"/>
      <c r="H70" s="12"/>
      <c r="I70" s="12"/>
      <c r="J70" s="12"/>
      <c r="K70" s="12">
        <v>2545</v>
      </c>
      <c r="L70" s="12"/>
      <c r="M70" s="12">
        <f t="shared" si="7"/>
        <v>2545</v>
      </c>
      <c r="N70" s="14">
        <f t="shared" si="8"/>
        <v>0</v>
      </c>
    </row>
    <row r="71" customFormat="1" ht="15" customHeight="1" spans="1:14">
      <c r="A71" s="9">
        <v>68</v>
      </c>
      <c r="B71" s="10" t="s">
        <v>237</v>
      </c>
      <c r="C71" s="11">
        <v>600</v>
      </c>
      <c r="D71" s="12"/>
      <c r="E71" s="12"/>
      <c r="F71" s="12">
        <f t="shared" si="6"/>
        <v>600</v>
      </c>
      <c r="G71" s="19">
        <v>600</v>
      </c>
      <c r="H71" s="12"/>
      <c r="I71" s="12"/>
      <c r="J71" s="12"/>
      <c r="K71" s="12"/>
      <c r="L71" s="12"/>
      <c r="M71" s="12">
        <f t="shared" si="7"/>
        <v>600</v>
      </c>
      <c r="N71" s="14">
        <f t="shared" si="8"/>
        <v>0</v>
      </c>
    </row>
    <row r="72" customFormat="1" ht="15" customHeight="1" spans="1:14">
      <c r="A72" s="9">
        <v>69</v>
      </c>
      <c r="B72" s="10" t="s">
        <v>238</v>
      </c>
      <c r="C72" s="11">
        <v>1430</v>
      </c>
      <c r="D72" s="12"/>
      <c r="E72" s="12"/>
      <c r="F72" s="12">
        <f t="shared" si="6"/>
        <v>1430</v>
      </c>
      <c r="G72" s="12"/>
      <c r="H72" s="12">
        <v>1430</v>
      </c>
      <c r="I72" s="12"/>
      <c r="J72" s="12"/>
      <c r="K72" s="12"/>
      <c r="L72" s="12"/>
      <c r="M72" s="12">
        <f t="shared" si="7"/>
        <v>1430</v>
      </c>
      <c r="N72" s="14">
        <f t="shared" si="8"/>
        <v>0</v>
      </c>
    </row>
    <row r="73" customFormat="1" ht="15" customHeight="1" spans="1:14">
      <c r="A73" s="9">
        <v>70</v>
      </c>
      <c r="B73" s="10" t="s">
        <v>239</v>
      </c>
      <c r="C73" s="11">
        <v>531</v>
      </c>
      <c r="D73" s="12"/>
      <c r="E73" s="12"/>
      <c r="F73" s="12">
        <f t="shared" si="6"/>
        <v>531</v>
      </c>
      <c r="G73" s="19">
        <v>31</v>
      </c>
      <c r="H73" s="12">
        <v>500</v>
      </c>
      <c r="I73" s="12"/>
      <c r="J73" s="12"/>
      <c r="K73" s="12"/>
      <c r="L73" s="12"/>
      <c r="M73" s="12">
        <f t="shared" si="7"/>
        <v>531</v>
      </c>
      <c r="N73" s="14">
        <f t="shared" si="8"/>
        <v>0</v>
      </c>
    </row>
    <row r="74" customFormat="1" ht="15" customHeight="1" spans="1:14">
      <c r="A74" s="9">
        <v>71</v>
      </c>
      <c r="B74" s="10" t="s">
        <v>240</v>
      </c>
      <c r="C74" s="11">
        <v>1000</v>
      </c>
      <c r="D74" s="12"/>
      <c r="E74" s="12"/>
      <c r="F74" s="12">
        <f t="shared" si="6"/>
        <v>1000</v>
      </c>
      <c r="G74" s="19">
        <v>1000</v>
      </c>
      <c r="H74" s="12"/>
      <c r="I74" s="12"/>
      <c r="J74" s="12"/>
      <c r="K74" s="12"/>
      <c r="L74" s="12"/>
      <c r="M74" s="12">
        <f t="shared" si="7"/>
        <v>1000</v>
      </c>
      <c r="N74" s="14">
        <f t="shared" si="8"/>
        <v>0</v>
      </c>
    </row>
    <row r="75" customFormat="1" ht="15" customHeight="1" spans="1:14">
      <c r="A75" s="9">
        <v>72</v>
      </c>
      <c r="B75" s="10" t="s">
        <v>241</v>
      </c>
      <c r="C75" s="11">
        <v>4190</v>
      </c>
      <c r="D75" s="12"/>
      <c r="E75" s="12"/>
      <c r="F75" s="12">
        <f t="shared" si="6"/>
        <v>4190</v>
      </c>
      <c r="G75" s="12"/>
      <c r="H75" s="12">
        <v>4190</v>
      </c>
      <c r="I75" s="12"/>
      <c r="J75" s="12"/>
      <c r="K75" s="12"/>
      <c r="L75" s="12"/>
      <c r="M75" s="12">
        <f t="shared" si="7"/>
        <v>4190</v>
      </c>
      <c r="N75" s="14">
        <f t="shared" si="8"/>
        <v>0</v>
      </c>
    </row>
    <row r="76" customFormat="1" ht="15" customHeight="1" spans="1:14">
      <c r="A76" s="9">
        <v>73</v>
      </c>
      <c r="B76" s="10" t="s">
        <v>242</v>
      </c>
      <c r="C76" s="11">
        <v>3490</v>
      </c>
      <c r="D76" s="12"/>
      <c r="E76" s="12"/>
      <c r="F76" s="12">
        <f t="shared" si="6"/>
        <v>3490</v>
      </c>
      <c r="G76" s="12"/>
      <c r="H76" s="12">
        <v>3490</v>
      </c>
      <c r="I76" s="12"/>
      <c r="J76" s="12"/>
      <c r="K76" s="12"/>
      <c r="L76" s="12"/>
      <c r="M76" s="12">
        <f t="shared" si="7"/>
        <v>3490</v>
      </c>
      <c r="N76" s="14">
        <f t="shared" si="8"/>
        <v>0</v>
      </c>
    </row>
    <row r="77" customFormat="1" ht="15" customHeight="1" spans="1:14">
      <c r="A77" s="9">
        <v>74</v>
      </c>
      <c r="B77" s="10" t="s">
        <v>243</v>
      </c>
      <c r="C77" s="11">
        <v>17745</v>
      </c>
      <c r="D77" s="12">
        <v>6</v>
      </c>
      <c r="E77" s="12"/>
      <c r="F77" s="12">
        <f t="shared" si="6"/>
        <v>17739</v>
      </c>
      <c r="G77" s="12"/>
      <c r="H77" s="12"/>
      <c r="I77" s="12"/>
      <c r="J77" s="12"/>
      <c r="K77" s="12">
        <v>17739</v>
      </c>
      <c r="L77" s="12"/>
      <c r="M77" s="12">
        <f t="shared" si="7"/>
        <v>17739</v>
      </c>
      <c r="N77" s="14">
        <f t="shared" si="8"/>
        <v>0</v>
      </c>
    </row>
    <row r="78" customFormat="1" ht="15" customHeight="1" spans="1:14">
      <c r="A78" s="9">
        <v>75</v>
      </c>
      <c r="B78" s="10" t="s">
        <v>244</v>
      </c>
      <c r="C78" s="11">
        <v>900</v>
      </c>
      <c r="D78" s="12"/>
      <c r="E78" s="12"/>
      <c r="F78" s="12">
        <f t="shared" si="6"/>
        <v>900</v>
      </c>
      <c r="G78" s="12"/>
      <c r="H78" s="12">
        <v>900</v>
      </c>
      <c r="I78" s="12"/>
      <c r="J78" s="12"/>
      <c r="K78" s="12"/>
      <c r="L78" s="12"/>
      <c r="M78" s="12">
        <f t="shared" si="7"/>
        <v>900</v>
      </c>
      <c r="N78" s="14">
        <f t="shared" si="8"/>
        <v>0</v>
      </c>
    </row>
    <row r="79" customFormat="1" ht="15" customHeight="1" spans="1:14">
      <c r="A79" s="9">
        <v>76</v>
      </c>
      <c r="B79" s="10" t="s">
        <v>565</v>
      </c>
      <c r="C79" s="11">
        <v>390</v>
      </c>
      <c r="D79" s="12">
        <v>213</v>
      </c>
      <c r="E79" s="12"/>
      <c r="F79" s="12">
        <f t="shared" si="6"/>
        <v>177</v>
      </c>
      <c r="G79" s="12"/>
      <c r="H79" s="12"/>
      <c r="I79" s="12"/>
      <c r="J79" s="12"/>
      <c r="K79" s="12">
        <v>177</v>
      </c>
      <c r="L79" s="12"/>
      <c r="M79" s="12">
        <f t="shared" si="7"/>
        <v>177</v>
      </c>
      <c r="N79" s="14">
        <f t="shared" si="8"/>
        <v>0</v>
      </c>
    </row>
    <row r="80" customFormat="1" ht="15" customHeight="1" spans="1:14">
      <c r="A80" s="9">
        <v>77</v>
      </c>
      <c r="B80" s="10" t="s">
        <v>246</v>
      </c>
      <c r="C80" s="11">
        <v>7522</v>
      </c>
      <c r="D80" s="12">
        <v>4000.5</v>
      </c>
      <c r="E80" s="12"/>
      <c r="F80" s="12">
        <f t="shared" si="6"/>
        <v>3521.5</v>
      </c>
      <c r="G80" s="12"/>
      <c r="H80" s="12"/>
      <c r="I80" s="12"/>
      <c r="J80" s="12"/>
      <c r="K80" s="12">
        <v>3521.5</v>
      </c>
      <c r="L80" s="12"/>
      <c r="M80" s="12">
        <f t="shared" si="7"/>
        <v>3521.5</v>
      </c>
      <c r="N80" s="14">
        <f t="shared" si="8"/>
        <v>0</v>
      </c>
    </row>
    <row r="81" customFormat="1" ht="15" customHeight="1" spans="1:14">
      <c r="A81" s="9">
        <v>78</v>
      </c>
      <c r="B81" s="10" t="s">
        <v>300</v>
      </c>
      <c r="C81" s="11">
        <v>6720</v>
      </c>
      <c r="D81" s="12"/>
      <c r="E81" s="12"/>
      <c r="F81" s="12">
        <f t="shared" si="6"/>
        <v>6720</v>
      </c>
      <c r="G81" s="12"/>
      <c r="H81" s="12">
        <v>6720</v>
      </c>
      <c r="I81" s="12"/>
      <c r="J81" s="12"/>
      <c r="K81" s="12"/>
      <c r="L81" s="12"/>
      <c r="M81" s="12">
        <f t="shared" si="7"/>
        <v>6720</v>
      </c>
      <c r="N81" s="14">
        <f t="shared" si="8"/>
        <v>0</v>
      </c>
    </row>
    <row r="82" customFormat="1" ht="15" customHeight="1" spans="1:14">
      <c r="A82" s="9">
        <v>79</v>
      </c>
      <c r="B82" s="10" t="s">
        <v>677</v>
      </c>
      <c r="C82" s="11">
        <v>430</v>
      </c>
      <c r="D82" s="12"/>
      <c r="E82" s="12"/>
      <c r="F82" s="12">
        <f t="shared" si="6"/>
        <v>430</v>
      </c>
      <c r="G82" s="12"/>
      <c r="H82" s="12">
        <v>430</v>
      </c>
      <c r="I82" s="12"/>
      <c r="J82" s="12"/>
      <c r="K82" s="12"/>
      <c r="L82" s="12"/>
      <c r="M82" s="12">
        <f t="shared" si="7"/>
        <v>430</v>
      </c>
      <c r="N82" s="14">
        <f t="shared" si="8"/>
        <v>0</v>
      </c>
    </row>
    <row r="83" customFormat="1" ht="15" customHeight="1" spans="1:14">
      <c r="A83" s="9">
        <v>80</v>
      </c>
      <c r="B83" s="10" t="s">
        <v>678</v>
      </c>
      <c r="C83" s="11">
        <v>160</v>
      </c>
      <c r="D83" s="12"/>
      <c r="E83" s="12"/>
      <c r="F83" s="12">
        <f t="shared" si="6"/>
        <v>160</v>
      </c>
      <c r="G83" s="12"/>
      <c r="H83" s="12">
        <v>160</v>
      </c>
      <c r="I83" s="12"/>
      <c r="J83" s="12"/>
      <c r="K83" s="12"/>
      <c r="L83" s="12"/>
      <c r="M83" s="12">
        <f t="shared" si="7"/>
        <v>160</v>
      </c>
      <c r="N83" s="14">
        <f t="shared" si="8"/>
        <v>0</v>
      </c>
    </row>
    <row r="84" ht="15" customHeight="1" spans="1:14">
      <c r="A84" s="9">
        <v>81</v>
      </c>
      <c r="B84" s="10" t="s">
        <v>679</v>
      </c>
      <c r="C84" s="11">
        <v>640</v>
      </c>
      <c r="D84" s="12"/>
      <c r="E84" s="12"/>
      <c r="F84" s="12">
        <f t="shared" si="6"/>
        <v>640</v>
      </c>
      <c r="G84" s="12"/>
      <c r="H84" s="12">
        <v>640</v>
      </c>
      <c r="I84" s="12"/>
      <c r="J84" s="12"/>
      <c r="K84" s="12"/>
      <c r="L84" s="12"/>
      <c r="M84" s="12">
        <f t="shared" si="7"/>
        <v>640</v>
      </c>
      <c r="N84" s="14">
        <f t="shared" si="8"/>
        <v>0</v>
      </c>
    </row>
    <row r="85" ht="15" customHeight="1" spans="1:14">
      <c r="A85" s="9">
        <v>82</v>
      </c>
      <c r="B85" s="10" t="s">
        <v>474</v>
      </c>
      <c r="C85" s="11">
        <v>4055</v>
      </c>
      <c r="D85" s="12"/>
      <c r="E85" s="12"/>
      <c r="F85" s="12">
        <f t="shared" si="6"/>
        <v>4055</v>
      </c>
      <c r="G85" s="12"/>
      <c r="H85" s="12">
        <v>4055</v>
      </c>
      <c r="I85" s="12"/>
      <c r="J85" s="12"/>
      <c r="K85" s="12"/>
      <c r="L85" s="12"/>
      <c r="M85" s="12">
        <f t="shared" si="7"/>
        <v>4055</v>
      </c>
      <c r="N85" s="14">
        <f t="shared" si="8"/>
        <v>0</v>
      </c>
    </row>
    <row r="86" ht="15" customHeight="1" spans="1:14">
      <c r="A86" s="9">
        <v>83</v>
      </c>
      <c r="B86" s="10" t="s">
        <v>516</v>
      </c>
      <c r="C86" s="11">
        <v>680</v>
      </c>
      <c r="D86" s="12"/>
      <c r="E86" s="12"/>
      <c r="F86" s="12">
        <f t="shared" si="6"/>
        <v>680</v>
      </c>
      <c r="G86" s="12"/>
      <c r="H86" s="12">
        <v>680</v>
      </c>
      <c r="I86" s="12"/>
      <c r="J86" s="12"/>
      <c r="K86" s="12"/>
      <c r="L86" s="12"/>
      <c r="M86" s="12">
        <f t="shared" si="7"/>
        <v>680</v>
      </c>
      <c r="N86" s="14">
        <f t="shared" si="8"/>
        <v>0</v>
      </c>
    </row>
    <row r="87" ht="15" customHeight="1" spans="1:14">
      <c r="A87" s="9">
        <v>84</v>
      </c>
      <c r="B87" s="10" t="s">
        <v>680</v>
      </c>
      <c r="C87" s="11">
        <v>3730</v>
      </c>
      <c r="D87" s="12"/>
      <c r="E87" s="12"/>
      <c r="F87" s="12">
        <f t="shared" si="6"/>
        <v>3730</v>
      </c>
      <c r="G87" s="12"/>
      <c r="H87" s="12">
        <v>3730</v>
      </c>
      <c r="I87" s="12"/>
      <c r="J87" s="12"/>
      <c r="K87" s="12"/>
      <c r="L87" s="12"/>
      <c r="M87" s="12">
        <f t="shared" si="7"/>
        <v>3730</v>
      </c>
      <c r="N87" s="14">
        <f t="shared" si="8"/>
        <v>0</v>
      </c>
    </row>
    <row r="88" ht="15" customHeight="1" spans="1:14">
      <c r="A88" s="9">
        <v>85</v>
      </c>
      <c r="B88" s="10" t="s">
        <v>680</v>
      </c>
      <c r="C88" s="11">
        <v>800</v>
      </c>
      <c r="D88" s="12"/>
      <c r="E88" s="12"/>
      <c r="F88" s="12">
        <f t="shared" si="6"/>
        <v>800</v>
      </c>
      <c r="G88" s="12"/>
      <c r="H88" s="12">
        <v>800</v>
      </c>
      <c r="I88" s="12"/>
      <c r="J88" s="12"/>
      <c r="K88" s="12"/>
      <c r="L88" s="12"/>
      <c r="M88" s="12">
        <f t="shared" si="7"/>
        <v>800</v>
      </c>
      <c r="N88" s="14">
        <f t="shared" si="8"/>
        <v>0</v>
      </c>
    </row>
    <row r="89" ht="15" customHeight="1" spans="1:14">
      <c r="A89" s="9">
        <v>86</v>
      </c>
      <c r="B89" s="10" t="s">
        <v>478</v>
      </c>
      <c r="C89" s="11">
        <v>1690</v>
      </c>
      <c r="D89" s="12"/>
      <c r="E89" s="12"/>
      <c r="F89" s="12">
        <f t="shared" si="6"/>
        <v>1690</v>
      </c>
      <c r="G89" s="12"/>
      <c r="H89" s="12">
        <v>1690</v>
      </c>
      <c r="I89" s="12"/>
      <c r="J89" s="12"/>
      <c r="K89" s="12"/>
      <c r="L89" s="12"/>
      <c r="M89" s="12">
        <f t="shared" si="7"/>
        <v>1690</v>
      </c>
      <c r="N89" s="14">
        <f t="shared" si="8"/>
        <v>0</v>
      </c>
    </row>
    <row r="90" ht="15" customHeight="1" spans="1:14">
      <c r="A90" s="9">
        <v>87</v>
      </c>
      <c r="B90" s="10" t="s">
        <v>681</v>
      </c>
      <c r="C90" s="11">
        <v>360</v>
      </c>
      <c r="D90" s="12"/>
      <c r="E90" s="12"/>
      <c r="F90" s="12">
        <f t="shared" si="6"/>
        <v>360</v>
      </c>
      <c r="G90" s="12"/>
      <c r="H90" s="12">
        <v>360</v>
      </c>
      <c r="I90" s="12"/>
      <c r="J90" s="12"/>
      <c r="K90" s="12"/>
      <c r="L90" s="12"/>
      <c r="M90" s="12">
        <f t="shared" si="7"/>
        <v>360</v>
      </c>
      <c r="N90" s="14">
        <f t="shared" si="8"/>
        <v>0</v>
      </c>
    </row>
    <row r="91" ht="15" customHeight="1" spans="1:14">
      <c r="A91" s="9">
        <v>88</v>
      </c>
      <c r="B91" s="10" t="s">
        <v>682</v>
      </c>
      <c r="C91" s="11">
        <v>50</v>
      </c>
      <c r="D91" s="12"/>
      <c r="E91" s="12"/>
      <c r="F91" s="12">
        <f t="shared" si="6"/>
        <v>50</v>
      </c>
      <c r="G91" s="19">
        <v>50</v>
      </c>
      <c r="H91" s="12"/>
      <c r="I91" s="12"/>
      <c r="J91" s="12"/>
      <c r="K91" s="12"/>
      <c r="L91" s="12"/>
      <c r="M91" s="12">
        <f t="shared" si="7"/>
        <v>50</v>
      </c>
      <c r="N91" s="14">
        <f t="shared" si="8"/>
        <v>0</v>
      </c>
    </row>
    <row r="92" s="2" customFormat="1" ht="21" customHeight="1" spans="1:14">
      <c r="A92" s="14"/>
      <c r="B92" s="14" t="s">
        <v>27</v>
      </c>
      <c r="C92" s="15">
        <f t="shared" ref="C92:M92" si="9">SUM(C4:C91)</f>
        <v>135308</v>
      </c>
      <c r="D92" s="15">
        <f t="shared" si="9"/>
        <v>5793.57</v>
      </c>
      <c r="E92" s="15">
        <f t="shared" si="9"/>
        <v>15.4</v>
      </c>
      <c r="F92" s="15">
        <f t="shared" si="9"/>
        <v>129499.03</v>
      </c>
      <c r="G92" s="15">
        <f t="shared" si="9"/>
        <v>10906</v>
      </c>
      <c r="H92" s="15">
        <f t="shared" si="9"/>
        <v>62866</v>
      </c>
      <c r="I92" s="15">
        <f t="shared" si="9"/>
        <v>0</v>
      </c>
      <c r="J92" s="15">
        <f t="shared" si="9"/>
        <v>0</v>
      </c>
      <c r="K92" s="15">
        <f t="shared" si="9"/>
        <v>55727.03</v>
      </c>
      <c r="L92" s="15">
        <f t="shared" si="9"/>
        <v>0</v>
      </c>
      <c r="M92" s="15">
        <f t="shared" si="9"/>
        <v>129499.03</v>
      </c>
      <c r="N92" s="14">
        <f t="shared" ref="N92:N114" si="10">F92-M92</f>
        <v>0</v>
      </c>
    </row>
    <row r="93" ht="15" customHeight="1" spans="1:14">
      <c r="A93" s="9">
        <v>1</v>
      </c>
      <c r="B93" s="10" t="s">
        <v>28</v>
      </c>
      <c r="C93" s="16">
        <v>18374.9</v>
      </c>
      <c r="D93" s="12"/>
      <c r="E93" s="12"/>
      <c r="F93" s="12">
        <f t="shared" ref="F93:F96" si="11">C93-D93-E93</f>
        <v>18374.9</v>
      </c>
      <c r="G93" s="12"/>
      <c r="H93" s="12"/>
      <c r="I93" s="12"/>
      <c r="J93" s="12"/>
      <c r="K93" s="12">
        <v>18375</v>
      </c>
      <c r="L93" s="12"/>
      <c r="M93" s="12"/>
      <c r="N93" s="14"/>
    </row>
    <row r="94" ht="15" customHeight="1" spans="1:14">
      <c r="A94" s="9">
        <v>2</v>
      </c>
      <c r="B94" s="10" t="s">
        <v>29</v>
      </c>
      <c r="C94" s="16">
        <v>9902.8</v>
      </c>
      <c r="D94" s="12"/>
      <c r="E94" s="12"/>
      <c r="F94" s="12">
        <f t="shared" si="11"/>
        <v>9902.8</v>
      </c>
      <c r="G94" s="12"/>
      <c r="H94" s="12"/>
      <c r="I94" s="12"/>
      <c r="J94" s="12"/>
      <c r="K94" s="12">
        <v>9902.8</v>
      </c>
      <c r="L94" s="12"/>
      <c r="M94" s="12"/>
      <c r="N94" s="14"/>
    </row>
    <row r="95" ht="15" customHeight="1" spans="1:14">
      <c r="A95" s="9">
        <v>3</v>
      </c>
      <c r="B95" s="10" t="s">
        <v>30</v>
      </c>
      <c r="C95" s="11">
        <v>577.4</v>
      </c>
      <c r="D95" s="12"/>
      <c r="E95" s="12"/>
      <c r="F95" s="12">
        <f t="shared" si="11"/>
        <v>577.4</v>
      </c>
      <c r="G95" s="12"/>
      <c r="H95" s="12"/>
      <c r="I95" s="12"/>
      <c r="J95" s="12"/>
      <c r="K95" s="12">
        <v>577.4</v>
      </c>
      <c r="L95" s="12"/>
      <c r="M95" s="12"/>
      <c r="N95" s="14"/>
    </row>
    <row r="96" s="3" customFormat="1" ht="15" customHeight="1" spans="1:14">
      <c r="A96" s="15">
        <v>4</v>
      </c>
      <c r="B96" s="12" t="s">
        <v>7</v>
      </c>
      <c r="C96" s="16"/>
      <c r="D96" s="12"/>
      <c r="E96" s="12"/>
      <c r="F96" s="12">
        <f t="shared" si="11"/>
        <v>0</v>
      </c>
      <c r="G96" s="12"/>
      <c r="H96" s="12"/>
      <c r="I96" s="12"/>
      <c r="J96" s="12"/>
      <c r="K96" s="12"/>
      <c r="L96" s="12"/>
      <c r="M96" s="12"/>
      <c r="N96" s="15"/>
    </row>
    <row r="97" s="2" customFormat="1" ht="21" customHeight="1" spans="1:14">
      <c r="A97" s="14"/>
      <c r="B97" s="14" t="s">
        <v>27</v>
      </c>
      <c r="C97" s="15">
        <f t="shared" ref="C97:N97" si="12">SUM(C93:C96)</f>
        <v>28855.1</v>
      </c>
      <c r="D97" s="15">
        <f t="shared" si="12"/>
        <v>0</v>
      </c>
      <c r="E97" s="15">
        <f t="shared" si="12"/>
        <v>0</v>
      </c>
      <c r="F97" s="15">
        <f t="shared" si="12"/>
        <v>28855.1</v>
      </c>
      <c r="G97" s="15">
        <f t="shared" si="12"/>
        <v>0</v>
      </c>
      <c r="H97" s="15">
        <f t="shared" si="12"/>
        <v>0</v>
      </c>
      <c r="I97" s="15">
        <f t="shared" si="12"/>
        <v>0</v>
      </c>
      <c r="J97" s="15">
        <f t="shared" si="12"/>
        <v>0</v>
      </c>
      <c r="K97" s="15">
        <f t="shared" si="12"/>
        <v>28855.2</v>
      </c>
      <c r="L97" s="15">
        <f t="shared" si="12"/>
        <v>0</v>
      </c>
      <c r="M97" s="15">
        <f t="shared" si="12"/>
        <v>0</v>
      </c>
      <c r="N97" s="15">
        <f t="shared" si="12"/>
        <v>0</v>
      </c>
    </row>
    <row r="98" s="2" customFormat="1" ht="21" customHeight="1" spans="1:14">
      <c r="A98" s="14"/>
      <c r="B98" s="14" t="s">
        <v>31</v>
      </c>
      <c r="C98" s="15">
        <f>C92+C97</f>
        <v>164163.1</v>
      </c>
      <c r="D98" s="15">
        <f t="shared" ref="D98:N98" si="13">D92+D97</f>
        <v>5793.57</v>
      </c>
      <c r="E98" s="15">
        <f t="shared" si="13"/>
        <v>15.4</v>
      </c>
      <c r="F98" s="15">
        <f t="shared" si="13"/>
        <v>158354.13</v>
      </c>
      <c r="G98" s="15">
        <f t="shared" si="13"/>
        <v>10906</v>
      </c>
      <c r="H98" s="15">
        <f t="shared" si="13"/>
        <v>62866</v>
      </c>
      <c r="I98" s="15">
        <f t="shared" si="13"/>
        <v>0</v>
      </c>
      <c r="J98" s="15">
        <f t="shared" si="13"/>
        <v>0</v>
      </c>
      <c r="K98" s="15">
        <f t="shared" si="13"/>
        <v>84582.23</v>
      </c>
      <c r="L98" s="15">
        <f t="shared" si="13"/>
        <v>0</v>
      </c>
      <c r="M98" s="15">
        <f t="shared" si="13"/>
        <v>129499.03</v>
      </c>
      <c r="N98" s="15">
        <f t="shared" si="13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8"/>
  <sheetViews>
    <sheetView workbookViewId="0">
      <pane xSplit="2" ySplit="3" topLeftCell="C49" activePane="bottomRight" state="frozenSplit"/>
      <selection/>
      <selection pane="topRight"/>
      <selection pane="bottomLeft"/>
      <selection pane="bottomRight" activeCell="K61" sqref="K61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0" width="7.75" style="3" customWidth="1"/>
    <col min="11" max="11" width="7.25" style="3" customWidth="1"/>
    <col min="12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683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486</v>
      </c>
      <c r="C4" s="11">
        <v>1360</v>
      </c>
      <c r="D4" s="12"/>
      <c r="E4" s="12"/>
      <c r="F4" s="12">
        <f t="shared" ref="F4:F37" si="0">C4-D4-E4</f>
        <v>1360</v>
      </c>
      <c r="G4" s="12">
        <v>60</v>
      </c>
      <c r="H4" s="12">
        <v>1300</v>
      </c>
      <c r="I4" s="12"/>
      <c r="J4" s="12"/>
      <c r="K4" s="12"/>
      <c r="L4" s="12"/>
      <c r="M4" s="12">
        <f t="shared" ref="M4:M37" si="1">SUM(G4:L4)</f>
        <v>1360</v>
      </c>
      <c r="N4" s="14">
        <f t="shared" ref="N4:N37" si="2">F4-M4</f>
        <v>0</v>
      </c>
    </row>
    <row r="5" ht="15" customHeight="1" spans="1:14">
      <c r="A5" s="9">
        <v>2</v>
      </c>
      <c r="B5" s="10" t="s">
        <v>476</v>
      </c>
      <c r="C5" s="11">
        <v>1560</v>
      </c>
      <c r="D5" s="12"/>
      <c r="E5" s="12"/>
      <c r="F5" s="12">
        <f t="shared" si="0"/>
        <v>1560</v>
      </c>
      <c r="G5" s="12"/>
      <c r="H5" s="12">
        <v>1560</v>
      </c>
      <c r="I5" s="12"/>
      <c r="J5" s="12"/>
      <c r="K5" s="12"/>
      <c r="L5" s="12"/>
      <c r="M5" s="12">
        <f t="shared" si="1"/>
        <v>1560</v>
      </c>
      <c r="N5" s="14">
        <f t="shared" ref="N5:N19" si="3">F5-M5</f>
        <v>0</v>
      </c>
    </row>
    <row r="6" ht="15" customHeight="1" spans="1:14">
      <c r="A6" s="9">
        <v>3</v>
      </c>
      <c r="B6" s="10" t="s">
        <v>472</v>
      </c>
      <c r="C6" s="11">
        <v>400</v>
      </c>
      <c r="D6" s="12"/>
      <c r="E6" s="12"/>
      <c r="F6" s="12">
        <f t="shared" si="0"/>
        <v>400</v>
      </c>
      <c r="G6" s="12"/>
      <c r="H6" s="12">
        <v>400</v>
      </c>
      <c r="I6" s="12"/>
      <c r="J6" s="12"/>
      <c r="K6" s="12"/>
      <c r="L6" s="12"/>
      <c r="M6" s="12">
        <f t="shared" si="1"/>
        <v>400</v>
      </c>
      <c r="N6" s="14">
        <f t="shared" si="3"/>
        <v>0</v>
      </c>
    </row>
    <row r="7" ht="15" customHeight="1" spans="1:14">
      <c r="A7" s="9">
        <v>4</v>
      </c>
      <c r="B7" s="10" t="s">
        <v>485</v>
      </c>
      <c r="C7" s="11">
        <v>503</v>
      </c>
      <c r="D7" s="12"/>
      <c r="E7" s="12">
        <v>3</v>
      </c>
      <c r="F7" s="12">
        <f t="shared" si="0"/>
        <v>500</v>
      </c>
      <c r="G7" s="12"/>
      <c r="H7" s="12">
        <v>500</v>
      </c>
      <c r="I7" s="12"/>
      <c r="J7" s="12"/>
      <c r="K7" s="12"/>
      <c r="L7" s="12"/>
      <c r="M7" s="12">
        <f t="shared" si="1"/>
        <v>500</v>
      </c>
      <c r="N7" s="14">
        <f t="shared" si="3"/>
        <v>0</v>
      </c>
    </row>
    <row r="8" ht="15" customHeight="1" spans="1:14">
      <c r="A8" s="9">
        <v>5</v>
      </c>
      <c r="B8" s="10" t="s">
        <v>684</v>
      </c>
      <c r="C8" s="11">
        <v>650</v>
      </c>
      <c r="D8" s="12"/>
      <c r="E8" s="12"/>
      <c r="F8" s="12">
        <f t="shared" si="0"/>
        <v>650</v>
      </c>
      <c r="G8" s="12"/>
      <c r="H8" s="12">
        <v>650</v>
      </c>
      <c r="I8" s="12"/>
      <c r="J8" s="12"/>
      <c r="K8" s="12"/>
      <c r="L8" s="12"/>
      <c r="M8" s="12">
        <f t="shared" si="1"/>
        <v>650</v>
      </c>
      <c r="N8" s="14">
        <f t="shared" si="3"/>
        <v>0</v>
      </c>
    </row>
    <row r="9" ht="15" customHeight="1" spans="1:14">
      <c r="A9" s="9">
        <v>6</v>
      </c>
      <c r="B9" s="10" t="s">
        <v>482</v>
      </c>
      <c r="C9" s="11">
        <v>320</v>
      </c>
      <c r="D9" s="12"/>
      <c r="E9" s="12"/>
      <c r="F9" s="12">
        <f t="shared" si="0"/>
        <v>320</v>
      </c>
      <c r="G9" s="12"/>
      <c r="H9" s="12">
        <v>320</v>
      </c>
      <c r="I9" s="12"/>
      <c r="J9" s="12"/>
      <c r="K9" s="12"/>
      <c r="L9" s="12"/>
      <c r="M9" s="12">
        <f t="shared" si="1"/>
        <v>320</v>
      </c>
      <c r="N9" s="14">
        <f t="shared" si="3"/>
        <v>0</v>
      </c>
    </row>
    <row r="10" ht="15" customHeight="1" spans="1:14">
      <c r="A10" s="9">
        <v>7</v>
      </c>
      <c r="B10" s="10" t="s">
        <v>487</v>
      </c>
      <c r="C10" s="11">
        <v>660</v>
      </c>
      <c r="D10" s="12"/>
      <c r="E10" s="12"/>
      <c r="F10" s="12">
        <f t="shared" si="0"/>
        <v>660</v>
      </c>
      <c r="G10" s="12">
        <v>660</v>
      </c>
      <c r="H10" s="12"/>
      <c r="I10" s="12"/>
      <c r="J10" s="12"/>
      <c r="K10" s="12"/>
      <c r="L10" s="12"/>
      <c r="M10" s="12">
        <f t="shared" si="1"/>
        <v>660</v>
      </c>
      <c r="N10" s="14">
        <f t="shared" si="3"/>
        <v>0</v>
      </c>
    </row>
    <row r="11" ht="15" customHeight="1" spans="1:14">
      <c r="A11" s="9">
        <v>8</v>
      </c>
      <c r="B11" s="10" t="s">
        <v>483</v>
      </c>
      <c r="C11" s="11">
        <v>296</v>
      </c>
      <c r="D11" s="12"/>
      <c r="E11" s="12"/>
      <c r="F11" s="12">
        <f t="shared" si="0"/>
        <v>296</v>
      </c>
      <c r="G11" s="12">
        <v>296</v>
      </c>
      <c r="H11" s="12"/>
      <c r="I11" s="12"/>
      <c r="J11" s="12"/>
      <c r="K11" s="12"/>
      <c r="L11" s="12"/>
      <c r="M11" s="12">
        <f t="shared" si="1"/>
        <v>296</v>
      </c>
      <c r="N11" s="14">
        <f t="shared" si="3"/>
        <v>0</v>
      </c>
    </row>
    <row r="12" ht="15" customHeight="1" spans="1:14">
      <c r="A12" s="9">
        <v>9</v>
      </c>
      <c r="B12" s="10" t="s">
        <v>685</v>
      </c>
      <c r="C12" s="11">
        <v>830</v>
      </c>
      <c r="D12" s="12"/>
      <c r="E12" s="12"/>
      <c r="F12" s="12">
        <f t="shared" si="0"/>
        <v>830</v>
      </c>
      <c r="G12" s="12">
        <v>830</v>
      </c>
      <c r="H12" s="12"/>
      <c r="I12" s="12"/>
      <c r="J12" s="12"/>
      <c r="K12" s="12"/>
      <c r="L12" s="12"/>
      <c r="M12" s="12">
        <f t="shared" si="1"/>
        <v>830</v>
      </c>
      <c r="N12" s="14">
        <f t="shared" si="3"/>
        <v>0</v>
      </c>
    </row>
    <row r="13" ht="15" customHeight="1" spans="1:14">
      <c r="A13" s="9">
        <v>10</v>
      </c>
      <c r="B13" s="10" t="s">
        <v>447</v>
      </c>
      <c r="C13" s="11">
        <v>700</v>
      </c>
      <c r="D13" s="12"/>
      <c r="E13" s="12"/>
      <c r="F13" s="12">
        <f t="shared" si="0"/>
        <v>700</v>
      </c>
      <c r="G13" s="12"/>
      <c r="H13" s="12">
        <v>700</v>
      </c>
      <c r="I13" s="12"/>
      <c r="J13" s="12"/>
      <c r="K13" s="12"/>
      <c r="L13" s="12"/>
      <c r="M13" s="12">
        <f t="shared" si="1"/>
        <v>700</v>
      </c>
      <c r="N13" s="14">
        <f t="shared" si="3"/>
        <v>0</v>
      </c>
    </row>
    <row r="14" ht="15" customHeight="1" spans="1:14">
      <c r="A14" s="9">
        <v>11</v>
      </c>
      <c r="B14" s="10" t="s">
        <v>435</v>
      </c>
      <c r="C14" s="11">
        <v>3050</v>
      </c>
      <c r="D14" s="12"/>
      <c r="E14" s="12"/>
      <c r="F14" s="12">
        <f t="shared" si="0"/>
        <v>3050</v>
      </c>
      <c r="G14" s="12"/>
      <c r="H14" s="12"/>
      <c r="I14" s="12"/>
      <c r="J14" s="12"/>
      <c r="K14" s="12">
        <v>3050</v>
      </c>
      <c r="L14" s="12"/>
      <c r="M14" s="12">
        <f t="shared" si="1"/>
        <v>3050</v>
      </c>
      <c r="N14" s="14">
        <f t="shared" si="3"/>
        <v>0</v>
      </c>
    </row>
    <row r="15" ht="15" customHeight="1" spans="1:14">
      <c r="A15" s="9">
        <v>12</v>
      </c>
      <c r="B15" s="10" t="s">
        <v>436</v>
      </c>
      <c r="C15" s="11">
        <v>4900</v>
      </c>
      <c r="D15" s="12"/>
      <c r="E15" s="12"/>
      <c r="F15" s="12">
        <f t="shared" si="0"/>
        <v>4900</v>
      </c>
      <c r="G15" s="12"/>
      <c r="H15" s="12"/>
      <c r="I15" s="12"/>
      <c r="J15" s="12"/>
      <c r="K15" s="12">
        <v>4900</v>
      </c>
      <c r="L15" s="12"/>
      <c r="M15" s="12">
        <f t="shared" si="1"/>
        <v>4900</v>
      </c>
      <c r="N15" s="14">
        <f t="shared" si="3"/>
        <v>0</v>
      </c>
    </row>
    <row r="16" ht="15" customHeight="1" spans="1:14">
      <c r="A16" s="9">
        <v>13</v>
      </c>
      <c r="B16" s="10" t="s">
        <v>490</v>
      </c>
      <c r="C16" s="11">
        <v>1000</v>
      </c>
      <c r="D16" s="12">
        <v>50</v>
      </c>
      <c r="E16" s="12"/>
      <c r="F16" s="12">
        <f t="shared" si="0"/>
        <v>950</v>
      </c>
      <c r="G16" s="12">
        <v>50</v>
      </c>
      <c r="H16" s="12">
        <v>900</v>
      </c>
      <c r="I16" s="12"/>
      <c r="J16" s="12"/>
      <c r="K16" s="12"/>
      <c r="L16" s="12"/>
      <c r="M16" s="12">
        <f t="shared" si="1"/>
        <v>950</v>
      </c>
      <c r="N16" s="14">
        <f t="shared" si="3"/>
        <v>0</v>
      </c>
    </row>
    <row r="17" ht="15" customHeight="1" spans="1:14">
      <c r="A17" s="9">
        <v>14</v>
      </c>
      <c r="B17" s="10" t="s">
        <v>452</v>
      </c>
      <c r="C17" s="11">
        <v>690</v>
      </c>
      <c r="D17" s="12"/>
      <c r="E17" s="12"/>
      <c r="F17" s="12">
        <f t="shared" si="0"/>
        <v>690</v>
      </c>
      <c r="G17" s="12">
        <v>690</v>
      </c>
      <c r="H17" s="12"/>
      <c r="I17" s="12"/>
      <c r="J17" s="12"/>
      <c r="K17" s="12"/>
      <c r="L17" s="12"/>
      <c r="M17" s="12">
        <f t="shared" si="1"/>
        <v>690</v>
      </c>
      <c r="N17" s="14">
        <f t="shared" si="3"/>
        <v>0</v>
      </c>
    </row>
    <row r="18" ht="15" customHeight="1" spans="1:14">
      <c r="A18" s="9">
        <v>15</v>
      </c>
      <c r="B18" s="10" t="s">
        <v>686</v>
      </c>
      <c r="C18" s="11">
        <v>900</v>
      </c>
      <c r="D18" s="12">
        <v>1931</v>
      </c>
      <c r="E18" s="12"/>
      <c r="F18" s="12">
        <f t="shared" si="0"/>
        <v>-1031</v>
      </c>
      <c r="G18" s="12"/>
      <c r="H18" s="12"/>
      <c r="I18" s="12"/>
      <c r="J18" s="12"/>
      <c r="K18" s="12">
        <v>-1031</v>
      </c>
      <c r="L18" s="12"/>
      <c r="M18" s="12">
        <f t="shared" si="1"/>
        <v>-1031</v>
      </c>
      <c r="N18" s="14">
        <f t="shared" si="3"/>
        <v>0</v>
      </c>
    </row>
    <row r="19" ht="15" customHeight="1" spans="1:14">
      <c r="A19" s="9">
        <v>16</v>
      </c>
      <c r="B19" s="10" t="s">
        <v>687</v>
      </c>
      <c r="C19" s="11">
        <v>800</v>
      </c>
      <c r="D19" s="12"/>
      <c r="E19" s="12"/>
      <c r="F19" s="12">
        <f t="shared" si="0"/>
        <v>800</v>
      </c>
      <c r="G19" s="12"/>
      <c r="H19" s="12"/>
      <c r="I19" s="12"/>
      <c r="J19" s="12"/>
      <c r="K19" s="12">
        <v>800</v>
      </c>
      <c r="L19" s="12"/>
      <c r="M19" s="12">
        <f t="shared" si="1"/>
        <v>800</v>
      </c>
      <c r="N19" s="14">
        <f t="shared" si="3"/>
        <v>0</v>
      </c>
    </row>
    <row r="20" ht="15" customHeight="1" spans="1:14">
      <c r="A20" s="9">
        <v>17</v>
      </c>
      <c r="B20" s="10" t="s">
        <v>688</v>
      </c>
      <c r="C20" s="11">
        <v>350</v>
      </c>
      <c r="D20" s="12">
        <v>70</v>
      </c>
      <c r="E20" s="12"/>
      <c r="F20" s="12">
        <f t="shared" si="0"/>
        <v>280</v>
      </c>
      <c r="G20" s="12">
        <v>280</v>
      </c>
      <c r="H20" s="12"/>
      <c r="I20" s="12"/>
      <c r="J20" s="12"/>
      <c r="K20" s="12"/>
      <c r="L20" s="12"/>
      <c r="M20" s="12">
        <f t="shared" si="1"/>
        <v>280</v>
      </c>
      <c r="N20" s="14">
        <f t="shared" si="2"/>
        <v>0</v>
      </c>
    </row>
    <row r="21" ht="15" customHeight="1" spans="1:14">
      <c r="A21" s="9">
        <v>18</v>
      </c>
      <c r="B21" s="10" t="s">
        <v>450</v>
      </c>
      <c r="C21" s="11">
        <v>410</v>
      </c>
      <c r="D21" s="12">
        <v>12</v>
      </c>
      <c r="E21" s="12"/>
      <c r="F21" s="12">
        <f t="shared" si="0"/>
        <v>398</v>
      </c>
      <c r="G21" s="12">
        <v>98</v>
      </c>
      <c r="H21" s="12">
        <v>300</v>
      </c>
      <c r="I21" s="12"/>
      <c r="J21" s="12"/>
      <c r="K21" s="12"/>
      <c r="L21" s="12"/>
      <c r="M21" s="12">
        <f t="shared" si="1"/>
        <v>398</v>
      </c>
      <c r="N21" s="14">
        <f t="shared" si="2"/>
        <v>0</v>
      </c>
    </row>
    <row r="22" ht="15" customHeight="1" spans="1:14">
      <c r="A22" s="9">
        <v>19</v>
      </c>
      <c r="B22" s="10" t="s">
        <v>439</v>
      </c>
      <c r="C22" s="11">
        <v>2680</v>
      </c>
      <c r="D22" s="12">
        <v>80</v>
      </c>
      <c r="E22" s="12"/>
      <c r="F22" s="12">
        <f t="shared" si="0"/>
        <v>2600</v>
      </c>
      <c r="G22" s="12">
        <v>300</v>
      </c>
      <c r="H22" s="12">
        <v>2300</v>
      </c>
      <c r="I22" s="12"/>
      <c r="J22" s="12"/>
      <c r="K22" s="12"/>
      <c r="L22" s="12"/>
      <c r="M22" s="12">
        <f t="shared" si="1"/>
        <v>2600</v>
      </c>
      <c r="N22" s="14">
        <f t="shared" si="2"/>
        <v>0</v>
      </c>
    </row>
    <row r="23" ht="15" customHeight="1" spans="1:14">
      <c r="A23" s="9">
        <v>20</v>
      </c>
      <c r="B23" s="10" t="s">
        <v>689</v>
      </c>
      <c r="C23" s="11">
        <v>1340</v>
      </c>
      <c r="D23" s="12"/>
      <c r="E23" s="12"/>
      <c r="F23" s="12">
        <f t="shared" si="0"/>
        <v>1340</v>
      </c>
      <c r="G23" s="12"/>
      <c r="H23" s="12"/>
      <c r="I23" s="12"/>
      <c r="J23" s="12"/>
      <c r="K23" s="12">
        <v>1340</v>
      </c>
      <c r="L23" s="12"/>
      <c r="M23" s="12">
        <f t="shared" si="1"/>
        <v>1340</v>
      </c>
      <c r="N23" s="14">
        <f t="shared" si="2"/>
        <v>0</v>
      </c>
    </row>
    <row r="24" ht="15" customHeight="1" spans="1:14">
      <c r="A24" s="9">
        <v>21</v>
      </c>
      <c r="B24" s="10" t="s">
        <v>690</v>
      </c>
      <c r="C24" s="11">
        <v>725</v>
      </c>
      <c r="D24" s="12"/>
      <c r="E24" s="12"/>
      <c r="F24" s="12">
        <f t="shared" si="0"/>
        <v>725</v>
      </c>
      <c r="G24" s="12"/>
      <c r="H24" s="12">
        <v>725</v>
      </c>
      <c r="I24" s="12"/>
      <c r="J24" s="12"/>
      <c r="K24" s="12"/>
      <c r="L24" s="12"/>
      <c r="M24" s="12">
        <f t="shared" si="1"/>
        <v>725</v>
      </c>
      <c r="N24" s="14">
        <f t="shared" si="2"/>
        <v>0</v>
      </c>
    </row>
    <row r="25" ht="15" customHeight="1" spans="1:14">
      <c r="A25" s="9">
        <v>22</v>
      </c>
      <c r="B25" s="10" t="s">
        <v>453</v>
      </c>
      <c r="C25" s="11">
        <v>1290</v>
      </c>
      <c r="D25" s="12"/>
      <c r="E25" s="12"/>
      <c r="F25" s="12">
        <f t="shared" si="0"/>
        <v>1290</v>
      </c>
      <c r="G25" s="12"/>
      <c r="H25" s="12"/>
      <c r="I25" s="12"/>
      <c r="J25" s="12"/>
      <c r="K25" s="12">
        <v>1290</v>
      </c>
      <c r="L25" s="12"/>
      <c r="M25" s="12">
        <f t="shared" si="1"/>
        <v>1290</v>
      </c>
      <c r="N25" s="14">
        <f t="shared" si="2"/>
        <v>0</v>
      </c>
    </row>
    <row r="26" ht="15" customHeight="1" spans="1:14">
      <c r="A26" s="9">
        <v>23</v>
      </c>
      <c r="B26" s="10" t="s">
        <v>449</v>
      </c>
      <c r="C26" s="11">
        <v>1200</v>
      </c>
      <c r="D26" s="12"/>
      <c r="E26" s="12"/>
      <c r="F26" s="12">
        <f t="shared" si="0"/>
        <v>1200</v>
      </c>
      <c r="G26" s="12"/>
      <c r="H26" s="12"/>
      <c r="I26" s="12"/>
      <c r="J26" s="12"/>
      <c r="K26" s="12">
        <v>1200</v>
      </c>
      <c r="L26" s="12"/>
      <c r="M26" s="12">
        <f t="shared" si="1"/>
        <v>1200</v>
      </c>
      <c r="N26" s="14">
        <f t="shared" si="2"/>
        <v>0</v>
      </c>
    </row>
    <row r="27" ht="15" customHeight="1" spans="1:14">
      <c r="A27" s="9">
        <v>24</v>
      </c>
      <c r="B27" s="10" t="s">
        <v>468</v>
      </c>
      <c r="C27" s="11">
        <v>275</v>
      </c>
      <c r="D27" s="12"/>
      <c r="E27" s="12"/>
      <c r="F27" s="12">
        <f t="shared" si="0"/>
        <v>275</v>
      </c>
      <c r="G27" s="12"/>
      <c r="H27" s="12"/>
      <c r="I27" s="12"/>
      <c r="J27" s="12"/>
      <c r="K27" s="12">
        <v>275</v>
      </c>
      <c r="L27" s="12"/>
      <c r="M27" s="12">
        <f t="shared" si="1"/>
        <v>275</v>
      </c>
      <c r="N27" s="14">
        <f t="shared" si="2"/>
        <v>0</v>
      </c>
    </row>
    <row r="28" ht="15" customHeight="1" spans="1:14">
      <c r="A28" s="9">
        <v>25</v>
      </c>
      <c r="B28" s="10" t="s">
        <v>283</v>
      </c>
      <c r="C28" s="11">
        <v>2385</v>
      </c>
      <c r="D28" s="12"/>
      <c r="E28" s="12"/>
      <c r="F28" s="12">
        <f t="shared" si="0"/>
        <v>2385</v>
      </c>
      <c r="G28" s="12"/>
      <c r="H28" s="12">
        <v>2385</v>
      </c>
      <c r="I28" s="12"/>
      <c r="J28" s="12"/>
      <c r="K28" s="12"/>
      <c r="L28" s="12"/>
      <c r="M28" s="12">
        <f t="shared" si="1"/>
        <v>2385</v>
      </c>
      <c r="N28" s="14">
        <f t="shared" si="2"/>
        <v>0</v>
      </c>
    </row>
    <row r="29" ht="15" customHeight="1" spans="1:14">
      <c r="A29" s="9">
        <v>26</v>
      </c>
      <c r="B29" s="10" t="s">
        <v>289</v>
      </c>
      <c r="C29" s="11">
        <v>2800</v>
      </c>
      <c r="D29" s="12"/>
      <c r="E29" s="12"/>
      <c r="F29" s="12">
        <f t="shared" si="0"/>
        <v>2800</v>
      </c>
      <c r="G29" s="12"/>
      <c r="H29" s="12">
        <v>2800</v>
      </c>
      <c r="I29" s="12"/>
      <c r="J29" s="12"/>
      <c r="K29" s="12"/>
      <c r="L29" s="12"/>
      <c r="M29" s="12">
        <f t="shared" si="1"/>
        <v>2800</v>
      </c>
      <c r="N29" s="14">
        <f t="shared" si="2"/>
        <v>0</v>
      </c>
    </row>
    <row r="30" ht="15" customHeight="1" spans="1:14">
      <c r="A30" s="9">
        <v>27</v>
      </c>
      <c r="B30" s="10" t="s">
        <v>162</v>
      </c>
      <c r="C30" s="11">
        <v>1865</v>
      </c>
      <c r="D30" s="12">
        <v>1120</v>
      </c>
      <c r="E30" s="12"/>
      <c r="F30" s="12">
        <f t="shared" si="0"/>
        <v>745</v>
      </c>
      <c r="G30" s="12"/>
      <c r="H30" s="12">
        <v>745</v>
      </c>
      <c r="I30" s="12"/>
      <c r="J30" s="12"/>
      <c r="K30" s="12"/>
      <c r="L30" s="12"/>
      <c r="M30" s="12">
        <f t="shared" si="1"/>
        <v>745</v>
      </c>
      <c r="N30" s="14">
        <f t="shared" si="2"/>
        <v>0</v>
      </c>
    </row>
    <row r="31" ht="15" customHeight="1" spans="1:14">
      <c r="A31" s="9">
        <v>28</v>
      </c>
      <c r="B31" s="10" t="s">
        <v>281</v>
      </c>
      <c r="C31" s="11">
        <v>550</v>
      </c>
      <c r="D31" s="12"/>
      <c r="E31" s="12"/>
      <c r="F31" s="12">
        <f t="shared" si="0"/>
        <v>550</v>
      </c>
      <c r="G31" s="12"/>
      <c r="H31" s="12"/>
      <c r="I31" s="12"/>
      <c r="J31" s="12"/>
      <c r="K31" s="12">
        <v>550</v>
      </c>
      <c r="L31" s="12"/>
      <c r="M31" s="12">
        <f t="shared" si="1"/>
        <v>550</v>
      </c>
      <c r="N31" s="14">
        <f t="shared" si="2"/>
        <v>0</v>
      </c>
    </row>
    <row r="32" ht="15" customHeight="1" spans="1:14">
      <c r="A32" s="9">
        <v>29</v>
      </c>
      <c r="B32" s="10" t="s">
        <v>154</v>
      </c>
      <c r="C32" s="11">
        <v>705</v>
      </c>
      <c r="D32" s="12"/>
      <c r="E32" s="12"/>
      <c r="F32" s="12">
        <f t="shared" si="0"/>
        <v>705</v>
      </c>
      <c r="G32" s="12"/>
      <c r="H32" s="12"/>
      <c r="I32" s="12"/>
      <c r="J32" s="12"/>
      <c r="K32" s="12">
        <v>705</v>
      </c>
      <c r="L32" s="12"/>
      <c r="M32" s="12">
        <f t="shared" si="1"/>
        <v>705</v>
      </c>
      <c r="N32" s="14">
        <f t="shared" si="2"/>
        <v>0</v>
      </c>
    </row>
    <row r="33" ht="15" customHeight="1" spans="1:14">
      <c r="A33" s="9">
        <v>30</v>
      </c>
      <c r="B33" s="10" t="s">
        <v>163</v>
      </c>
      <c r="C33" s="11">
        <v>3730</v>
      </c>
      <c r="D33" s="12"/>
      <c r="E33" s="12"/>
      <c r="F33" s="12">
        <f t="shared" si="0"/>
        <v>3730</v>
      </c>
      <c r="G33" s="12"/>
      <c r="H33" s="12"/>
      <c r="I33" s="12"/>
      <c r="J33" s="12"/>
      <c r="K33" s="12">
        <v>3730</v>
      </c>
      <c r="L33" s="12"/>
      <c r="M33" s="12">
        <f t="shared" si="1"/>
        <v>3730</v>
      </c>
      <c r="N33" s="14">
        <f t="shared" si="2"/>
        <v>0</v>
      </c>
    </row>
    <row r="34" ht="15" customHeight="1" spans="1:14">
      <c r="A34" s="9">
        <v>31</v>
      </c>
      <c r="B34" s="10" t="s">
        <v>652</v>
      </c>
      <c r="C34" s="11">
        <v>1880</v>
      </c>
      <c r="D34" s="12"/>
      <c r="E34" s="12"/>
      <c r="F34" s="12">
        <f t="shared" si="0"/>
        <v>1880</v>
      </c>
      <c r="G34" s="12"/>
      <c r="H34" s="12">
        <v>1880</v>
      </c>
      <c r="I34" s="12"/>
      <c r="J34" s="12"/>
      <c r="K34" s="12"/>
      <c r="L34" s="12"/>
      <c r="M34" s="12">
        <f t="shared" si="1"/>
        <v>1880</v>
      </c>
      <c r="N34" s="14">
        <f t="shared" si="2"/>
        <v>0</v>
      </c>
    </row>
    <row r="35" ht="15" customHeight="1" spans="1:14">
      <c r="A35" s="9">
        <v>32</v>
      </c>
      <c r="B35" s="10" t="s">
        <v>288</v>
      </c>
      <c r="C35" s="11">
        <v>475</v>
      </c>
      <c r="D35" s="12"/>
      <c r="E35" s="12"/>
      <c r="F35" s="12">
        <f t="shared" si="0"/>
        <v>475</v>
      </c>
      <c r="G35" s="12">
        <v>475</v>
      </c>
      <c r="H35" s="12"/>
      <c r="I35" s="12"/>
      <c r="J35" s="12"/>
      <c r="K35" s="12"/>
      <c r="L35" s="12"/>
      <c r="M35" s="12">
        <f t="shared" si="1"/>
        <v>475</v>
      </c>
      <c r="N35" s="14">
        <f t="shared" si="2"/>
        <v>0</v>
      </c>
    </row>
    <row r="36" ht="15" customHeight="1" spans="1:14">
      <c r="A36" s="9">
        <v>33</v>
      </c>
      <c r="B36" s="10" t="s">
        <v>284</v>
      </c>
      <c r="C36" s="11">
        <v>570</v>
      </c>
      <c r="D36" s="12"/>
      <c r="E36" s="12"/>
      <c r="F36" s="12">
        <f t="shared" si="0"/>
        <v>570</v>
      </c>
      <c r="G36" s="12"/>
      <c r="H36" s="12">
        <v>570</v>
      </c>
      <c r="I36" s="12"/>
      <c r="J36" s="12"/>
      <c r="K36" s="12"/>
      <c r="L36" s="12"/>
      <c r="M36" s="12">
        <f t="shared" si="1"/>
        <v>570</v>
      </c>
      <c r="N36" s="14">
        <f t="shared" si="2"/>
        <v>0</v>
      </c>
    </row>
    <row r="37" ht="15" customHeight="1" spans="1:14">
      <c r="A37" s="9">
        <v>34</v>
      </c>
      <c r="B37" s="10" t="s">
        <v>691</v>
      </c>
      <c r="C37" s="11">
        <v>3516</v>
      </c>
      <c r="D37" s="12"/>
      <c r="E37" s="12"/>
      <c r="F37" s="12">
        <f t="shared" si="0"/>
        <v>3516</v>
      </c>
      <c r="G37" s="12"/>
      <c r="H37" s="12"/>
      <c r="I37" s="12"/>
      <c r="J37" s="12"/>
      <c r="K37" s="12">
        <v>3516</v>
      </c>
      <c r="L37" s="12"/>
      <c r="M37" s="12">
        <f t="shared" si="1"/>
        <v>3516</v>
      </c>
      <c r="N37" s="14">
        <f t="shared" si="2"/>
        <v>0</v>
      </c>
    </row>
    <row r="38" ht="15" customHeight="1" spans="1:14">
      <c r="A38" s="9">
        <v>35</v>
      </c>
      <c r="B38" s="10" t="s">
        <v>157</v>
      </c>
      <c r="C38" s="11">
        <v>1428</v>
      </c>
      <c r="D38" s="12"/>
      <c r="E38" s="12"/>
      <c r="F38" s="12">
        <f t="shared" ref="F38:F71" si="4">C38-D38-E38</f>
        <v>1428</v>
      </c>
      <c r="G38" s="12"/>
      <c r="H38" s="12">
        <v>1428</v>
      </c>
      <c r="I38" s="12"/>
      <c r="J38" s="12"/>
      <c r="K38" s="12"/>
      <c r="L38" s="12"/>
      <c r="M38" s="12">
        <f t="shared" ref="M38:M71" si="5">SUM(G38:L38)</f>
        <v>1428</v>
      </c>
      <c r="N38" s="14">
        <f t="shared" ref="N38:N80" si="6">F38-M38</f>
        <v>0</v>
      </c>
    </row>
    <row r="39" ht="15" customHeight="1" spans="1:14">
      <c r="A39" s="9">
        <v>36</v>
      </c>
      <c r="B39" s="10" t="s">
        <v>692</v>
      </c>
      <c r="C39" s="11">
        <v>385</v>
      </c>
      <c r="D39" s="12"/>
      <c r="E39" s="12"/>
      <c r="F39" s="12">
        <f t="shared" si="4"/>
        <v>385</v>
      </c>
      <c r="G39" s="12">
        <v>385</v>
      </c>
      <c r="H39" s="12"/>
      <c r="I39" s="12"/>
      <c r="J39" s="12"/>
      <c r="K39" s="12"/>
      <c r="L39" s="12"/>
      <c r="M39" s="12">
        <f t="shared" si="5"/>
        <v>385</v>
      </c>
      <c r="N39" s="14">
        <f t="shared" si="6"/>
        <v>0</v>
      </c>
    </row>
    <row r="40" ht="15" customHeight="1" spans="1:14">
      <c r="A40" s="9">
        <v>37</v>
      </c>
      <c r="B40" s="10" t="s">
        <v>693</v>
      </c>
      <c r="C40" s="11">
        <v>7010</v>
      </c>
      <c r="D40" s="12"/>
      <c r="E40" s="12"/>
      <c r="F40" s="12">
        <f t="shared" si="4"/>
        <v>7010</v>
      </c>
      <c r="G40" s="12"/>
      <c r="H40" s="12"/>
      <c r="I40" s="12"/>
      <c r="J40" s="12"/>
      <c r="K40" s="12">
        <v>7010</v>
      </c>
      <c r="L40" s="12"/>
      <c r="M40" s="12">
        <f t="shared" si="5"/>
        <v>7010</v>
      </c>
      <c r="N40" s="14">
        <f t="shared" si="6"/>
        <v>0</v>
      </c>
    </row>
    <row r="41" ht="15" customHeight="1" spans="1:14">
      <c r="A41" s="9">
        <v>38</v>
      </c>
      <c r="B41" s="10" t="s">
        <v>694</v>
      </c>
      <c r="C41" s="11">
        <v>3650</v>
      </c>
      <c r="D41" s="12">
        <v>155.8</v>
      </c>
      <c r="E41" s="12"/>
      <c r="F41" s="12">
        <f t="shared" si="4"/>
        <v>3494.2</v>
      </c>
      <c r="G41" s="12"/>
      <c r="H41" s="12"/>
      <c r="I41" s="12"/>
      <c r="J41" s="12"/>
      <c r="K41" s="12">
        <v>3494.2</v>
      </c>
      <c r="L41" s="12"/>
      <c r="M41" s="12">
        <f t="shared" si="5"/>
        <v>3494.2</v>
      </c>
      <c r="N41" s="14">
        <f t="shared" si="6"/>
        <v>0</v>
      </c>
    </row>
    <row r="42" ht="15" customHeight="1" spans="1:14">
      <c r="A42" s="9">
        <v>39</v>
      </c>
      <c r="B42" s="10" t="s">
        <v>153</v>
      </c>
      <c r="C42" s="11">
        <v>830</v>
      </c>
      <c r="D42" s="12">
        <v>11.7</v>
      </c>
      <c r="E42" s="12">
        <v>0.3</v>
      </c>
      <c r="F42" s="12">
        <f t="shared" si="4"/>
        <v>818</v>
      </c>
      <c r="G42" s="12"/>
      <c r="H42" s="12">
        <v>818</v>
      </c>
      <c r="I42" s="12"/>
      <c r="J42" s="12"/>
      <c r="K42" s="12"/>
      <c r="L42" s="12"/>
      <c r="M42" s="12">
        <f t="shared" si="5"/>
        <v>818</v>
      </c>
      <c r="N42" s="14">
        <f t="shared" si="6"/>
        <v>0</v>
      </c>
    </row>
    <row r="43" ht="15" customHeight="1" spans="1:14">
      <c r="A43" s="9">
        <v>40</v>
      </c>
      <c r="B43" s="10" t="s">
        <v>150</v>
      </c>
      <c r="C43" s="11">
        <v>615</v>
      </c>
      <c r="D43" s="12"/>
      <c r="E43" s="12"/>
      <c r="F43" s="12">
        <f t="shared" si="4"/>
        <v>615</v>
      </c>
      <c r="G43" s="12"/>
      <c r="H43" s="12">
        <v>615</v>
      </c>
      <c r="I43" s="12"/>
      <c r="J43" s="12"/>
      <c r="K43" s="12"/>
      <c r="L43" s="12"/>
      <c r="M43" s="12">
        <f t="shared" si="5"/>
        <v>615</v>
      </c>
      <c r="N43" s="14">
        <f t="shared" si="6"/>
        <v>0</v>
      </c>
    </row>
    <row r="44" ht="15" customHeight="1" spans="1:14">
      <c r="A44" s="9">
        <v>41</v>
      </c>
      <c r="B44" s="10" t="s">
        <v>695</v>
      </c>
      <c r="C44" s="11">
        <v>350</v>
      </c>
      <c r="D44" s="12"/>
      <c r="E44" s="12"/>
      <c r="F44" s="12">
        <f t="shared" si="4"/>
        <v>350</v>
      </c>
      <c r="G44" s="12">
        <v>350</v>
      </c>
      <c r="H44" s="12"/>
      <c r="I44" s="12"/>
      <c r="J44" s="12"/>
      <c r="K44" s="12"/>
      <c r="L44" s="12"/>
      <c r="M44" s="12">
        <f t="shared" si="5"/>
        <v>350</v>
      </c>
      <c r="N44" s="14">
        <f t="shared" si="6"/>
        <v>0</v>
      </c>
    </row>
    <row r="45" ht="15" customHeight="1" spans="1:14">
      <c r="A45" s="9">
        <v>42</v>
      </c>
      <c r="B45" s="10" t="s">
        <v>696</v>
      </c>
      <c r="C45" s="11">
        <v>975</v>
      </c>
      <c r="D45" s="12">
        <v>100</v>
      </c>
      <c r="E45" s="12"/>
      <c r="F45" s="12">
        <f t="shared" si="4"/>
        <v>875</v>
      </c>
      <c r="G45" s="12"/>
      <c r="H45" s="12"/>
      <c r="I45" s="12"/>
      <c r="J45" s="12"/>
      <c r="K45" s="12">
        <v>875</v>
      </c>
      <c r="L45" s="12"/>
      <c r="M45" s="12">
        <f t="shared" si="5"/>
        <v>875</v>
      </c>
      <c r="N45" s="14">
        <f t="shared" si="6"/>
        <v>0</v>
      </c>
    </row>
    <row r="46" ht="15" customHeight="1" spans="1:14">
      <c r="A46" s="9">
        <v>43</v>
      </c>
      <c r="B46" s="10" t="s">
        <v>279</v>
      </c>
      <c r="C46" s="11">
        <v>675</v>
      </c>
      <c r="D46" s="12"/>
      <c r="E46" s="12"/>
      <c r="F46" s="12">
        <f t="shared" si="4"/>
        <v>675</v>
      </c>
      <c r="G46" s="12">
        <v>675</v>
      </c>
      <c r="H46" s="12"/>
      <c r="I46" s="12"/>
      <c r="J46" s="12"/>
      <c r="K46" s="12"/>
      <c r="L46" s="12"/>
      <c r="M46" s="12">
        <f t="shared" si="5"/>
        <v>675</v>
      </c>
      <c r="N46" s="14">
        <f t="shared" si="6"/>
        <v>0</v>
      </c>
    </row>
    <row r="47" ht="15" customHeight="1" spans="1:14">
      <c r="A47" s="9">
        <v>44</v>
      </c>
      <c r="B47" s="10" t="s">
        <v>697</v>
      </c>
      <c r="C47" s="11">
        <v>2390</v>
      </c>
      <c r="D47" s="12">
        <v>800</v>
      </c>
      <c r="E47" s="12"/>
      <c r="F47" s="12">
        <f t="shared" si="4"/>
        <v>1590</v>
      </c>
      <c r="G47" s="12">
        <v>1590</v>
      </c>
      <c r="H47" s="12"/>
      <c r="I47" s="12"/>
      <c r="J47" s="12"/>
      <c r="K47" s="12"/>
      <c r="L47" s="12"/>
      <c r="M47" s="12">
        <f t="shared" si="5"/>
        <v>1590</v>
      </c>
      <c r="N47" s="14">
        <f t="shared" si="6"/>
        <v>0</v>
      </c>
    </row>
    <row r="48" ht="15" customHeight="1" spans="1:14">
      <c r="A48" s="9">
        <v>45</v>
      </c>
      <c r="B48" s="10" t="s">
        <v>277</v>
      </c>
      <c r="C48" s="11">
        <v>1020</v>
      </c>
      <c r="D48" s="12"/>
      <c r="E48" s="12"/>
      <c r="F48" s="12">
        <f t="shared" si="4"/>
        <v>1020</v>
      </c>
      <c r="G48" s="12">
        <v>1020</v>
      </c>
      <c r="H48" s="12"/>
      <c r="I48" s="12"/>
      <c r="J48" s="12"/>
      <c r="K48" s="12"/>
      <c r="L48" s="12"/>
      <c r="M48" s="12">
        <f t="shared" si="5"/>
        <v>1020</v>
      </c>
      <c r="N48" s="14">
        <f t="shared" si="6"/>
        <v>0</v>
      </c>
    </row>
    <row r="49" ht="15" customHeight="1" spans="1:14">
      <c r="A49" s="9">
        <v>46</v>
      </c>
      <c r="B49" s="10" t="s">
        <v>207</v>
      </c>
      <c r="C49" s="11">
        <v>1860</v>
      </c>
      <c r="D49" s="12"/>
      <c r="E49" s="12">
        <v>138</v>
      </c>
      <c r="F49" s="12">
        <f t="shared" si="4"/>
        <v>1722</v>
      </c>
      <c r="G49" s="12"/>
      <c r="H49" s="12">
        <v>1722</v>
      </c>
      <c r="I49" s="12"/>
      <c r="J49" s="12"/>
      <c r="K49" s="12"/>
      <c r="L49" s="12"/>
      <c r="M49" s="12">
        <f t="shared" si="5"/>
        <v>1722</v>
      </c>
      <c r="N49" s="14">
        <f t="shared" si="6"/>
        <v>0</v>
      </c>
    </row>
    <row r="50" ht="15" customHeight="1" spans="1:14">
      <c r="A50" s="9">
        <v>47</v>
      </c>
      <c r="B50" s="10" t="s">
        <v>538</v>
      </c>
      <c r="C50" s="11">
        <v>2306</v>
      </c>
      <c r="D50" s="12"/>
      <c r="E50" s="12"/>
      <c r="F50" s="12">
        <f t="shared" si="4"/>
        <v>2306</v>
      </c>
      <c r="G50" s="12"/>
      <c r="H50" s="12">
        <v>2306</v>
      </c>
      <c r="I50" s="12"/>
      <c r="J50" s="12"/>
      <c r="K50" s="12"/>
      <c r="L50" s="12"/>
      <c r="M50" s="12">
        <f t="shared" si="5"/>
        <v>2306</v>
      </c>
      <c r="N50" s="14">
        <f t="shared" si="6"/>
        <v>0</v>
      </c>
    </row>
    <row r="51" ht="15" customHeight="1" spans="1:14">
      <c r="A51" s="9">
        <v>48</v>
      </c>
      <c r="B51" s="10" t="s">
        <v>88</v>
      </c>
      <c r="C51" s="11">
        <v>3750</v>
      </c>
      <c r="D51" s="12"/>
      <c r="E51" s="12"/>
      <c r="F51" s="12">
        <f t="shared" si="4"/>
        <v>3750</v>
      </c>
      <c r="G51" s="12"/>
      <c r="H51" s="12">
        <v>3750</v>
      </c>
      <c r="I51" s="12"/>
      <c r="J51" s="12"/>
      <c r="K51" s="12"/>
      <c r="L51" s="12"/>
      <c r="M51" s="12">
        <f t="shared" si="5"/>
        <v>3750</v>
      </c>
      <c r="N51" s="14">
        <f t="shared" si="6"/>
        <v>0</v>
      </c>
    </row>
    <row r="52" ht="15" customHeight="1" spans="1:14">
      <c r="A52" s="9">
        <v>49</v>
      </c>
      <c r="B52" s="10" t="s">
        <v>141</v>
      </c>
      <c r="C52" s="11">
        <v>140</v>
      </c>
      <c r="D52" s="12"/>
      <c r="E52" s="12"/>
      <c r="F52" s="12">
        <f t="shared" si="4"/>
        <v>140</v>
      </c>
      <c r="G52" s="12"/>
      <c r="H52" s="12">
        <v>140</v>
      </c>
      <c r="I52" s="12"/>
      <c r="J52" s="12"/>
      <c r="K52" s="12"/>
      <c r="L52" s="12"/>
      <c r="M52" s="12">
        <f t="shared" si="5"/>
        <v>140</v>
      </c>
      <c r="N52" s="14">
        <f t="shared" si="6"/>
        <v>0</v>
      </c>
    </row>
    <row r="53" ht="15" customHeight="1" spans="1:14">
      <c r="A53" s="9">
        <v>50</v>
      </c>
      <c r="B53" s="10" t="s">
        <v>698</v>
      </c>
      <c r="C53" s="11">
        <v>300</v>
      </c>
      <c r="D53" s="12"/>
      <c r="E53" s="12"/>
      <c r="F53" s="12">
        <f t="shared" si="4"/>
        <v>300</v>
      </c>
      <c r="G53" s="12"/>
      <c r="H53" s="12">
        <v>300</v>
      </c>
      <c r="I53" s="12"/>
      <c r="J53" s="12"/>
      <c r="K53" s="12"/>
      <c r="L53" s="12"/>
      <c r="M53" s="12">
        <f t="shared" si="5"/>
        <v>300</v>
      </c>
      <c r="N53" s="14">
        <f t="shared" si="6"/>
        <v>0</v>
      </c>
    </row>
    <row r="54" ht="15" customHeight="1" spans="1:14">
      <c r="A54" s="9">
        <v>51</v>
      </c>
      <c r="B54" s="10" t="s">
        <v>699</v>
      </c>
      <c r="C54" s="11">
        <v>2000</v>
      </c>
      <c r="D54" s="12"/>
      <c r="E54" s="12"/>
      <c r="F54" s="12">
        <f t="shared" si="4"/>
        <v>2000</v>
      </c>
      <c r="G54" s="12"/>
      <c r="H54" s="12"/>
      <c r="I54" s="12"/>
      <c r="J54" s="12"/>
      <c r="K54" s="12">
        <v>2000</v>
      </c>
      <c r="L54" s="12"/>
      <c r="M54" s="12">
        <f t="shared" si="5"/>
        <v>2000</v>
      </c>
      <c r="N54" s="14">
        <f t="shared" si="6"/>
        <v>0</v>
      </c>
    </row>
    <row r="55" ht="15" customHeight="1" spans="1:14">
      <c r="A55" s="9">
        <v>52</v>
      </c>
      <c r="B55" s="10" t="s">
        <v>700</v>
      </c>
      <c r="C55" s="11">
        <v>450</v>
      </c>
      <c r="D55" s="12"/>
      <c r="E55" s="12"/>
      <c r="F55" s="12">
        <f t="shared" si="4"/>
        <v>450</v>
      </c>
      <c r="G55" s="12"/>
      <c r="H55" s="12"/>
      <c r="I55" s="12"/>
      <c r="J55" s="12"/>
      <c r="K55" s="12">
        <v>450</v>
      </c>
      <c r="L55" s="12"/>
      <c r="M55" s="12">
        <f t="shared" si="5"/>
        <v>450</v>
      </c>
      <c r="N55" s="14">
        <f t="shared" si="6"/>
        <v>0</v>
      </c>
    </row>
    <row r="56" ht="15" customHeight="1" spans="1:14">
      <c r="A56" s="9">
        <v>53</v>
      </c>
      <c r="B56" s="10" t="s">
        <v>701</v>
      </c>
      <c r="C56" s="11">
        <v>1350</v>
      </c>
      <c r="D56" s="12"/>
      <c r="E56" s="12"/>
      <c r="F56" s="12">
        <f t="shared" si="4"/>
        <v>1350</v>
      </c>
      <c r="G56" s="12"/>
      <c r="H56" s="12">
        <v>1350</v>
      </c>
      <c r="I56" s="12"/>
      <c r="J56" s="12"/>
      <c r="K56" s="12"/>
      <c r="L56" s="12"/>
      <c r="M56" s="12">
        <f t="shared" si="5"/>
        <v>1350</v>
      </c>
      <c r="N56" s="14">
        <f t="shared" si="6"/>
        <v>0</v>
      </c>
    </row>
    <row r="57" ht="15" customHeight="1" spans="1:14">
      <c r="A57" s="9">
        <v>54</v>
      </c>
      <c r="B57" s="10" t="s">
        <v>89</v>
      </c>
      <c r="C57" s="11">
        <v>625</v>
      </c>
      <c r="D57" s="12"/>
      <c r="E57" s="12"/>
      <c r="F57" s="12">
        <f t="shared" si="4"/>
        <v>625</v>
      </c>
      <c r="G57" s="12"/>
      <c r="H57" s="12">
        <v>625</v>
      </c>
      <c r="I57" s="12"/>
      <c r="J57" s="12"/>
      <c r="K57" s="12"/>
      <c r="L57" s="12"/>
      <c r="M57" s="12">
        <f t="shared" si="5"/>
        <v>625</v>
      </c>
      <c r="N57" s="14">
        <f t="shared" si="6"/>
        <v>0</v>
      </c>
    </row>
    <row r="58" ht="15" customHeight="1" spans="1:14">
      <c r="A58" s="9">
        <v>55</v>
      </c>
      <c r="B58" s="10" t="s">
        <v>429</v>
      </c>
      <c r="C58" s="11">
        <v>800</v>
      </c>
      <c r="D58" s="12"/>
      <c r="E58" s="12"/>
      <c r="F58" s="12">
        <f t="shared" si="4"/>
        <v>800</v>
      </c>
      <c r="G58" s="12"/>
      <c r="H58" s="12">
        <v>800</v>
      </c>
      <c r="I58" s="12"/>
      <c r="J58" s="12"/>
      <c r="K58" s="12"/>
      <c r="L58" s="12"/>
      <c r="M58" s="12">
        <f t="shared" si="5"/>
        <v>800</v>
      </c>
      <c r="N58" s="14">
        <f t="shared" si="6"/>
        <v>0</v>
      </c>
    </row>
    <row r="59" ht="15" customHeight="1" spans="1:14">
      <c r="A59" s="9">
        <v>56</v>
      </c>
      <c r="B59" s="10" t="s">
        <v>464</v>
      </c>
      <c r="C59" s="11">
        <v>1600</v>
      </c>
      <c r="D59" s="12"/>
      <c r="E59" s="12"/>
      <c r="F59" s="12">
        <f t="shared" si="4"/>
        <v>1600</v>
      </c>
      <c r="G59" s="12"/>
      <c r="H59" s="12">
        <v>1600</v>
      </c>
      <c r="I59" s="12"/>
      <c r="J59" s="12"/>
      <c r="K59" s="12"/>
      <c r="L59" s="12"/>
      <c r="M59" s="12">
        <f t="shared" si="5"/>
        <v>1600</v>
      </c>
      <c r="N59" s="14">
        <f t="shared" si="6"/>
        <v>0</v>
      </c>
    </row>
    <row r="60" ht="15" customHeight="1" spans="1:14">
      <c r="A60" s="9">
        <v>57</v>
      </c>
      <c r="B60" s="10" t="s">
        <v>137</v>
      </c>
      <c r="C60" s="11">
        <v>13850</v>
      </c>
      <c r="D60" s="12">
        <v>41</v>
      </c>
      <c r="E60" s="12"/>
      <c r="F60" s="12">
        <f t="shared" si="4"/>
        <v>13809</v>
      </c>
      <c r="G60" s="12"/>
      <c r="H60" s="12"/>
      <c r="I60" s="12"/>
      <c r="J60" s="12"/>
      <c r="K60" s="12">
        <v>13809</v>
      </c>
      <c r="L60" s="12"/>
      <c r="M60" s="12">
        <f t="shared" si="5"/>
        <v>13809</v>
      </c>
      <c r="N60" s="14">
        <f t="shared" si="6"/>
        <v>0</v>
      </c>
    </row>
    <row r="61" ht="15" customHeight="1" spans="1:14">
      <c r="A61" s="9">
        <v>58</v>
      </c>
      <c r="B61" s="10" t="s">
        <v>702</v>
      </c>
      <c r="C61" s="11">
        <v>3200</v>
      </c>
      <c r="D61" s="12"/>
      <c r="E61" s="12"/>
      <c r="F61" s="12">
        <f t="shared" si="4"/>
        <v>3200</v>
      </c>
      <c r="G61" s="12"/>
      <c r="H61" s="12"/>
      <c r="I61" s="12"/>
      <c r="J61" s="12"/>
      <c r="K61" s="12">
        <v>3200</v>
      </c>
      <c r="L61" s="12"/>
      <c r="M61" s="12">
        <f t="shared" si="5"/>
        <v>3200</v>
      </c>
      <c r="N61" s="14">
        <f t="shared" si="6"/>
        <v>0</v>
      </c>
    </row>
    <row r="62" ht="15" customHeight="1" spans="1:14">
      <c r="A62" s="9">
        <v>59</v>
      </c>
      <c r="B62" s="10" t="s">
        <v>703</v>
      </c>
      <c r="C62" s="11">
        <v>557</v>
      </c>
      <c r="D62" s="12"/>
      <c r="E62" s="12"/>
      <c r="F62" s="12">
        <f t="shared" si="4"/>
        <v>557</v>
      </c>
      <c r="G62" s="12"/>
      <c r="H62" s="12">
        <v>557</v>
      </c>
      <c r="I62" s="12"/>
      <c r="J62" s="12"/>
      <c r="K62" s="12"/>
      <c r="L62" s="12"/>
      <c r="M62" s="12">
        <f t="shared" si="5"/>
        <v>557</v>
      </c>
      <c r="N62" s="14">
        <f t="shared" si="6"/>
        <v>0</v>
      </c>
    </row>
    <row r="63" ht="15" customHeight="1" spans="1:14">
      <c r="A63" s="9">
        <v>60</v>
      </c>
      <c r="B63" s="10" t="s">
        <v>295</v>
      </c>
      <c r="C63" s="11">
        <v>751</v>
      </c>
      <c r="D63" s="12"/>
      <c r="E63" s="12"/>
      <c r="F63" s="12">
        <f t="shared" si="4"/>
        <v>751</v>
      </c>
      <c r="G63" s="12"/>
      <c r="H63" s="12">
        <v>751</v>
      </c>
      <c r="I63" s="12"/>
      <c r="J63" s="12"/>
      <c r="K63" s="12"/>
      <c r="L63" s="12"/>
      <c r="M63" s="12">
        <f t="shared" si="5"/>
        <v>751</v>
      </c>
      <c r="N63" s="14">
        <f t="shared" si="6"/>
        <v>0</v>
      </c>
    </row>
    <row r="64" ht="15" customHeight="1" spans="1:14">
      <c r="A64" s="9">
        <v>61</v>
      </c>
      <c r="B64" s="10" t="s">
        <v>297</v>
      </c>
      <c r="C64" s="11">
        <v>592</v>
      </c>
      <c r="D64" s="12"/>
      <c r="E64" s="12"/>
      <c r="F64" s="12">
        <f t="shared" si="4"/>
        <v>592</v>
      </c>
      <c r="G64" s="12"/>
      <c r="H64" s="12">
        <v>592</v>
      </c>
      <c r="I64" s="12"/>
      <c r="J64" s="12"/>
      <c r="K64" s="12"/>
      <c r="L64" s="12"/>
      <c r="M64" s="12">
        <f t="shared" si="5"/>
        <v>592</v>
      </c>
      <c r="N64" s="14">
        <f t="shared" si="6"/>
        <v>0</v>
      </c>
    </row>
    <row r="65" ht="15" customHeight="1" spans="1:14">
      <c r="A65" s="9">
        <v>62</v>
      </c>
      <c r="B65" s="10" t="s">
        <v>704</v>
      </c>
      <c r="C65" s="11">
        <v>502</v>
      </c>
      <c r="D65" s="12"/>
      <c r="E65" s="12">
        <v>2</v>
      </c>
      <c r="F65" s="12">
        <f t="shared" si="4"/>
        <v>500</v>
      </c>
      <c r="G65" s="12"/>
      <c r="H65" s="12">
        <v>500</v>
      </c>
      <c r="I65" s="12"/>
      <c r="J65" s="12"/>
      <c r="K65" s="12"/>
      <c r="L65" s="12"/>
      <c r="M65" s="12">
        <f t="shared" si="5"/>
        <v>500</v>
      </c>
      <c r="N65" s="14">
        <f t="shared" si="6"/>
        <v>0</v>
      </c>
    </row>
    <row r="66" ht="15" customHeight="1" spans="1:14">
      <c r="A66" s="9">
        <v>63</v>
      </c>
      <c r="B66" s="10" t="s">
        <v>291</v>
      </c>
      <c r="C66" s="11">
        <v>2220</v>
      </c>
      <c r="D66" s="12"/>
      <c r="E66" s="12"/>
      <c r="F66" s="12">
        <f t="shared" si="4"/>
        <v>2220</v>
      </c>
      <c r="G66" s="12"/>
      <c r="H66" s="12"/>
      <c r="I66" s="12"/>
      <c r="J66" s="12"/>
      <c r="K66" s="12">
        <v>2220</v>
      </c>
      <c r="L66" s="12"/>
      <c r="M66" s="12">
        <f t="shared" si="5"/>
        <v>2220</v>
      </c>
      <c r="N66" s="14">
        <f t="shared" si="6"/>
        <v>0</v>
      </c>
    </row>
    <row r="67" ht="15" customHeight="1" spans="1:14">
      <c r="A67" s="9">
        <v>64</v>
      </c>
      <c r="B67" s="10" t="s">
        <v>601</v>
      </c>
      <c r="C67" s="11">
        <v>1500</v>
      </c>
      <c r="D67" s="12">
        <v>255</v>
      </c>
      <c r="E67" s="12"/>
      <c r="F67" s="12">
        <f t="shared" si="4"/>
        <v>1245</v>
      </c>
      <c r="G67" s="12"/>
      <c r="H67" s="12">
        <v>1245</v>
      </c>
      <c r="I67" s="12"/>
      <c r="J67" s="12"/>
      <c r="K67" s="12"/>
      <c r="L67" s="12"/>
      <c r="M67" s="12">
        <f t="shared" si="5"/>
        <v>1245</v>
      </c>
      <c r="N67" s="14">
        <f t="shared" si="6"/>
        <v>0</v>
      </c>
    </row>
    <row r="68" ht="15" customHeight="1" spans="1:14">
      <c r="A68" s="9">
        <v>65</v>
      </c>
      <c r="B68" s="10" t="s">
        <v>705</v>
      </c>
      <c r="C68" s="11">
        <v>2790</v>
      </c>
      <c r="D68" s="12"/>
      <c r="E68" s="12"/>
      <c r="F68" s="12">
        <f t="shared" si="4"/>
        <v>2790</v>
      </c>
      <c r="G68" s="12"/>
      <c r="H68" s="12"/>
      <c r="I68" s="12"/>
      <c r="J68" s="12"/>
      <c r="K68" s="12">
        <v>2790</v>
      </c>
      <c r="L68" s="12"/>
      <c r="M68" s="12">
        <f t="shared" si="5"/>
        <v>2790</v>
      </c>
      <c r="N68" s="14">
        <f t="shared" si="6"/>
        <v>0</v>
      </c>
    </row>
    <row r="69" ht="15" customHeight="1" spans="1:14">
      <c r="A69" s="9">
        <v>66</v>
      </c>
      <c r="B69" s="10" t="s">
        <v>299</v>
      </c>
      <c r="C69" s="11">
        <v>300</v>
      </c>
      <c r="D69" s="12"/>
      <c r="E69" s="12"/>
      <c r="F69" s="12">
        <f t="shared" si="4"/>
        <v>300</v>
      </c>
      <c r="G69" s="12">
        <v>300</v>
      </c>
      <c r="H69" s="12"/>
      <c r="I69" s="12"/>
      <c r="J69" s="12"/>
      <c r="K69" s="12"/>
      <c r="L69" s="12"/>
      <c r="M69" s="12">
        <f t="shared" si="5"/>
        <v>300</v>
      </c>
      <c r="N69" s="14">
        <f t="shared" si="6"/>
        <v>0</v>
      </c>
    </row>
    <row r="70" ht="15" customHeight="1" spans="1:14">
      <c r="A70" s="9">
        <v>67</v>
      </c>
      <c r="B70" s="10" t="s">
        <v>706</v>
      </c>
      <c r="C70" s="11">
        <v>380</v>
      </c>
      <c r="D70" s="12"/>
      <c r="E70" s="12"/>
      <c r="F70" s="12">
        <f t="shared" si="4"/>
        <v>380</v>
      </c>
      <c r="G70" s="12"/>
      <c r="H70" s="12"/>
      <c r="I70" s="12"/>
      <c r="J70" s="12"/>
      <c r="K70" s="12">
        <v>380</v>
      </c>
      <c r="L70" s="12"/>
      <c r="M70" s="12">
        <f t="shared" si="5"/>
        <v>380</v>
      </c>
      <c r="N70" s="14">
        <f t="shared" si="6"/>
        <v>0</v>
      </c>
    </row>
    <row r="71" ht="15" customHeight="1" spans="1:14">
      <c r="A71" s="9">
        <v>68</v>
      </c>
      <c r="B71" s="10" t="s">
        <v>135</v>
      </c>
      <c r="C71" s="11">
        <v>20</v>
      </c>
      <c r="D71" s="12"/>
      <c r="E71" s="12"/>
      <c r="F71" s="12">
        <f t="shared" si="4"/>
        <v>20</v>
      </c>
      <c r="G71" s="12">
        <v>20</v>
      </c>
      <c r="H71" s="12"/>
      <c r="I71" s="12"/>
      <c r="J71" s="12"/>
      <c r="K71" s="12"/>
      <c r="L71" s="12"/>
      <c r="M71" s="12">
        <f t="shared" si="5"/>
        <v>20</v>
      </c>
      <c r="N71" s="14">
        <f t="shared" si="6"/>
        <v>0</v>
      </c>
    </row>
    <row r="72" s="2" customFormat="1" ht="21" customHeight="1" spans="1:14">
      <c r="A72" s="14"/>
      <c r="B72" s="14" t="s">
        <v>27</v>
      </c>
      <c r="C72" s="15">
        <f t="shared" ref="C72:M72" si="7">SUM(C4:C71)</f>
        <v>106536</v>
      </c>
      <c r="D72" s="15">
        <f t="shared" si="7"/>
        <v>4626.5</v>
      </c>
      <c r="E72" s="15">
        <f t="shared" si="7"/>
        <v>143.3</v>
      </c>
      <c r="F72" s="15">
        <f t="shared" si="7"/>
        <v>101766.2</v>
      </c>
      <c r="G72" s="15">
        <f t="shared" si="7"/>
        <v>8079</v>
      </c>
      <c r="H72" s="15">
        <f t="shared" si="7"/>
        <v>37134</v>
      </c>
      <c r="I72" s="15">
        <f t="shared" si="7"/>
        <v>0</v>
      </c>
      <c r="J72" s="15">
        <f t="shared" si="7"/>
        <v>0</v>
      </c>
      <c r="K72" s="15">
        <f t="shared" si="7"/>
        <v>56553.2</v>
      </c>
      <c r="L72" s="15">
        <f t="shared" si="7"/>
        <v>0</v>
      </c>
      <c r="M72" s="15">
        <f t="shared" si="7"/>
        <v>101766.2</v>
      </c>
      <c r="N72" s="14">
        <f t="shared" si="6"/>
        <v>0</v>
      </c>
    </row>
    <row r="73" ht="15" customHeight="1" spans="1:14">
      <c r="A73" s="9">
        <v>1</v>
      </c>
      <c r="B73" s="10" t="s">
        <v>28</v>
      </c>
      <c r="C73" s="16">
        <v>19628</v>
      </c>
      <c r="D73" s="12"/>
      <c r="E73" s="12"/>
      <c r="F73" s="12">
        <f t="shared" ref="F73:F76" si="8">C73-D73-E73</f>
        <v>19628</v>
      </c>
      <c r="G73" s="12"/>
      <c r="H73" s="12"/>
      <c r="I73" s="12"/>
      <c r="J73" s="12"/>
      <c r="K73" s="12"/>
      <c r="L73" s="12"/>
      <c r="M73" s="12"/>
      <c r="N73" s="14"/>
    </row>
    <row r="74" ht="15" customHeight="1" spans="1:14">
      <c r="A74" s="9">
        <v>2</v>
      </c>
      <c r="B74" s="10" t="s">
        <v>29</v>
      </c>
      <c r="C74" s="16"/>
      <c r="D74" s="12"/>
      <c r="E74" s="12"/>
      <c r="F74" s="12">
        <f t="shared" si="8"/>
        <v>0</v>
      </c>
      <c r="G74" s="12"/>
      <c r="H74" s="12"/>
      <c r="I74" s="12"/>
      <c r="J74" s="12"/>
      <c r="K74" s="12"/>
      <c r="L74" s="12"/>
      <c r="M74" s="12"/>
      <c r="N74" s="14"/>
    </row>
    <row r="75" ht="15" customHeight="1" spans="1:14">
      <c r="A75" s="9">
        <v>3</v>
      </c>
      <c r="B75" s="10" t="s">
        <v>30</v>
      </c>
      <c r="C75" s="11">
        <v>15803</v>
      </c>
      <c r="D75" s="12"/>
      <c r="E75" s="12"/>
      <c r="F75" s="12">
        <f t="shared" si="8"/>
        <v>15803</v>
      </c>
      <c r="G75" s="12"/>
      <c r="H75" s="12"/>
      <c r="I75" s="12"/>
      <c r="J75" s="12"/>
      <c r="K75" s="12">
        <v>15803</v>
      </c>
      <c r="L75" s="12"/>
      <c r="M75" s="12"/>
      <c r="N75" s="14"/>
    </row>
    <row r="76" s="3" customFormat="1" ht="15" customHeight="1" spans="1:14">
      <c r="A76" s="15">
        <v>4</v>
      </c>
      <c r="B76" s="12" t="s">
        <v>7</v>
      </c>
      <c r="C76" s="16"/>
      <c r="D76" s="12"/>
      <c r="E76" s="12"/>
      <c r="F76" s="12">
        <f t="shared" si="8"/>
        <v>0</v>
      </c>
      <c r="G76" s="12"/>
      <c r="H76" s="12"/>
      <c r="I76" s="12"/>
      <c r="J76" s="12"/>
      <c r="K76" s="12"/>
      <c r="L76" s="12"/>
      <c r="M76" s="12"/>
      <c r="N76" s="15"/>
    </row>
    <row r="77" s="2" customFormat="1" ht="21" customHeight="1" spans="1:14">
      <c r="A77" s="14"/>
      <c r="B77" s="14" t="s">
        <v>27</v>
      </c>
      <c r="C77" s="15">
        <f>SUM(C73:C76)</f>
        <v>35431</v>
      </c>
      <c r="D77" s="15">
        <f t="shared" ref="C77:N77" si="9">SUM(D73:D76)</f>
        <v>0</v>
      </c>
      <c r="E77" s="15">
        <f t="shared" si="9"/>
        <v>0</v>
      </c>
      <c r="F77" s="15">
        <f t="shared" si="9"/>
        <v>35431</v>
      </c>
      <c r="G77" s="15">
        <f t="shared" si="9"/>
        <v>0</v>
      </c>
      <c r="H77" s="15">
        <f t="shared" si="9"/>
        <v>0</v>
      </c>
      <c r="I77" s="15">
        <f t="shared" si="9"/>
        <v>0</v>
      </c>
      <c r="J77" s="15">
        <f t="shared" si="9"/>
        <v>0</v>
      </c>
      <c r="K77" s="15">
        <f t="shared" si="9"/>
        <v>15803</v>
      </c>
      <c r="L77" s="15">
        <f t="shared" si="9"/>
        <v>0</v>
      </c>
      <c r="M77" s="15">
        <f t="shared" si="9"/>
        <v>0</v>
      </c>
      <c r="N77" s="15">
        <f t="shared" si="9"/>
        <v>0</v>
      </c>
    </row>
    <row r="78" s="2" customFormat="1" ht="21" customHeight="1" spans="1:14">
      <c r="A78" s="14"/>
      <c r="B78" s="14" t="s">
        <v>31</v>
      </c>
      <c r="C78" s="15">
        <f>C72+C77</f>
        <v>141967</v>
      </c>
      <c r="D78" s="15">
        <f t="shared" ref="D78:N78" si="10">D72+D77</f>
        <v>4626.5</v>
      </c>
      <c r="E78" s="15">
        <f t="shared" si="10"/>
        <v>143.3</v>
      </c>
      <c r="F78" s="15">
        <f t="shared" si="10"/>
        <v>137197.2</v>
      </c>
      <c r="G78" s="15">
        <f t="shared" si="10"/>
        <v>8079</v>
      </c>
      <c r="H78" s="15">
        <f t="shared" si="10"/>
        <v>37134</v>
      </c>
      <c r="I78" s="15">
        <f t="shared" si="10"/>
        <v>0</v>
      </c>
      <c r="J78" s="15">
        <f t="shared" si="10"/>
        <v>0</v>
      </c>
      <c r="K78" s="15">
        <f t="shared" si="10"/>
        <v>72356.2</v>
      </c>
      <c r="L78" s="15">
        <f t="shared" si="10"/>
        <v>0</v>
      </c>
      <c r="M78" s="15">
        <f t="shared" si="10"/>
        <v>101766.2</v>
      </c>
      <c r="N78" s="15">
        <f t="shared" si="10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9"/>
  <sheetViews>
    <sheetView workbookViewId="0">
      <pane xSplit="2" ySplit="3" topLeftCell="C64" activePane="bottomRight" state="frozenSplit"/>
      <selection/>
      <selection pane="topRight"/>
      <selection pane="bottomLeft"/>
      <selection pane="bottomRight" activeCell="K71" sqref="K71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707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135</v>
      </c>
      <c r="C4" s="11">
        <v>255</v>
      </c>
      <c r="D4" s="12"/>
      <c r="E4" s="12"/>
      <c r="F4" s="12">
        <f t="shared" ref="F4:F41" si="0">C4-D4-E4</f>
        <v>255</v>
      </c>
      <c r="G4" s="12"/>
      <c r="H4" s="12">
        <v>255</v>
      </c>
      <c r="I4" s="12"/>
      <c r="J4" s="12"/>
      <c r="K4" s="12"/>
      <c r="L4" s="12"/>
      <c r="M4" s="12">
        <f t="shared" ref="M4:M41" si="1">SUM(G4:L4)</f>
        <v>255</v>
      </c>
      <c r="N4" s="14">
        <f t="shared" ref="N4:N41" si="2">F4-M4</f>
        <v>0</v>
      </c>
    </row>
    <row r="5" ht="15" customHeight="1" spans="1:14">
      <c r="A5" s="9">
        <v>2</v>
      </c>
      <c r="B5" s="10" t="s">
        <v>664</v>
      </c>
      <c r="C5" s="11">
        <v>590</v>
      </c>
      <c r="D5" s="12"/>
      <c r="E5" s="12"/>
      <c r="F5" s="12">
        <f t="shared" si="0"/>
        <v>590</v>
      </c>
      <c r="G5" s="12">
        <v>590</v>
      </c>
      <c r="H5" s="12"/>
      <c r="I5" s="12"/>
      <c r="J5" s="12"/>
      <c r="K5" s="12"/>
      <c r="L5" s="12"/>
      <c r="M5" s="12">
        <f t="shared" si="1"/>
        <v>590</v>
      </c>
      <c r="N5" s="14">
        <f t="shared" si="2"/>
        <v>0</v>
      </c>
    </row>
    <row r="6" ht="15" customHeight="1" spans="1:14">
      <c r="A6" s="9">
        <v>3</v>
      </c>
      <c r="B6" s="10" t="s">
        <v>136</v>
      </c>
      <c r="C6" s="11">
        <v>450</v>
      </c>
      <c r="D6" s="12"/>
      <c r="E6" s="12"/>
      <c r="F6" s="12">
        <f t="shared" si="0"/>
        <v>450</v>
      </c>
      <c r="G6" s="12">
        <v>450</v>
      </c>
      <c r="H6" s="12"/>
      <c r="I6" s="12"/>
      <c r="J6" s="12"/>
      <c r="K6" s="12"/>
      <c r="L6" s="12"/>
      <c r="M6" s="12">
        <f t="shared" si="1"/>
        <v>450</v>
      </c>
      <c r="N6" s="14">
        <f t="shared" si="2"/>
        <v>0</v>
      </c>
    </row>
    <row r="7" ht="15" customHeight="1" spans="1:14">
      <c r="A7" s="9">
        <v>4</v>
      </c>
      <c r="B7" s="10" t="s">
        <v>255</v>
      </c>
      <c r="C7" s="11">
        <v>80</v>
      </c>
      <c r="D7" s="12"/>
      <c r="E7" s="12"/>
      <c r="F7" s="12">
        <f t="shared" si="0"/>
        <v>80</v>
      </c>
      <c r="G7" s="12">
        <v>80</v>
      </c>
      <c r="H7" s="12"/>
      <c r="I7" s="12"/>
      <c r="J7" s="12"/>
      <c r="K7" s="12"/>
      <c r="L7" s="12"/>
      <c r="M7" s="12">
        <f t="shared" si="1"/>
        <v>80</v>
      </c>
      <c r="N7" s="14">
        <f t="shared" si="2"/>
        <v>0</v>
      </c>
    </row>
    <row r="8" ht="15" customHeight="1" spans="1:14">
      <c r="A8" s="9">
        <v>5</v>
      </c>
      <c r="B8" s="10" t="s">
        <v>256</v>
      </c>
      <c r="C8" s="11">
        <v>55</v>
      </c>
      <c r="D8" s="12"/>
      <c r="E8" s="12"/>
      <c r="F8" s="12">
        <f t="shared" si="0"/>
        <v>55</v>
      </c>
      <c r="G8" s="12">
        <v>55</v>
      </c>
      <c r="H8" s="12"/>
      <c r="I8" s="12"/>
      <c r="J8" s="12"/>
      <c r="K8" s="12"/>
      <c r="L8" s="12"/>
      <c r="M8" s="12">
        <f t="shared" si="1"/>
        <v>55</v>
      </c>
      <c r="N8" s="14">
        <f t="shared" si="2"/>
        <v>0</v>
      </c>
    </row>
    <row r="9" customFormat="1" ht="15" customHeight="1" spans="1:14">
      <c r="A9" s="9">
        <v>6</v>
      </c>
      <c r="B9" s="10" t="s">
        <v>258</v>
      </c>
      <c r="C9" s="11">
        <v>897</v>
      </c>
      <c r="D9" s="12"/>
      <c r="E9" s="12"/>
      <c r="F9" s="12">
        <f t="shared" si="0"/>
        <v>897</v>
      </c>
      <c r="G9" s="12"/>
      <c r="H9" s="12"/>
      <c r="I9" s="12"/>
      <c r="J9" s="12"/>
      <c r="K9" s="12">
        <v>897</v>
      </c>
      <c r="L9" s="12"/>
      <c r="M9" s="12">
        <f t="shared" si="1"/>
        <v>897</v>
      </c>
      <c r="N9" s="14">
        <f t="shared" si="2"/>
        <v>0</v>
      </c>
    </row>
    <row r="10" customFormat="1" ht="15" customHeight="1" spans="1:14">
      <c r="A10" s="9">
        <v>7</v>
      </c>
      <c r="B10" s="10" t="s">
        <v>259</v>
      </c>
      <c r="C10" s="11">
        <v>250</v>
      </c>
      <c r="D10" s="12"/>
      <c r="E10" s="12"/>
      <c r="F10" s="12">
        <f t="shared" si="0"/>
        <v>250</v>
      </c>
      <c r="G10" s="12"/>
      <c r="H10" s="12">
        <v>250</v>
      </c>
      <c r="I10" s="12"/>
      <c r="J10" s="12"/>
      <c r="K10" s="12"/>
      <c r="L10" s="12"/>
      <c r="M10" s="12">
        <f t="shared" si="1"/>
        <v>250</v>
      </c>
      <c r="N10" s="14">
        <f t="shared" si="2"/>
        <v>0</v>
      </c>
    </row>
    <row r="11" customFormat="1" ht="15" customHeight="1" spans="1:14">
      <c r="A11" s="9">
        <v>8</v>
      </c>
      <c r="B11" s="10" t="s">
        <v>344</v>
      </c>
      <c r="C11" s="11">
        <v>944</v>
      </c>
      <c r="D11" s="12"/>
      <c r="E11" s="12"/>
      <c r="F11" s="12">
        <f t="shared" si="0"/>
        <v>944</v>
      </c>
      <c r="G11" s="12">
        <v>944</v>
      </c>
      <c r="H11" s="12"/>
      <c r="I11" s="12"/>
      <c r="J11" s="12"/>
      <c r="K11" s="12"/>
      <c r="L11" s="12"/>
      <c r="M11" s="12">
        <f t="shared" si="1"/>
        <v>944</v>
      </c>
      <c r="N11" s="14">
        <f t="shared" si="2"/>
        <v>0</v>
      </c>
    </row>
    <row r="12" customFormat="1" ht="15" customHeight="1" spans="1:14">
      <c r="A12" s="9">
        <v>9</v>
      </c>
      <c r="B12" s="10" t="s">
        <v>345</v>
      </c>
      <c r="C12" s="11">
        <v>1594</v>
      </c>
      <c r="D12" s="12"/>
      <c r="E12" s="12"/>
      <c r="F12" s="12">
        <f t="shared" si="0"/>
        <v>1594</v>
      </c>
      <c r="G12" s="12"/>
      <c r="H12" s="12">
        <v>1594</v>
      </c>
      <c r="I12" s="12"/>
      <c r="J12" s="12"/>
      <c r="K12" s="12"/>
      <c r="L12" s="12"/>
      <c r="M12" s="12">
        <f t="shared" si="1"/>
        <v>1594</v>
      </c>
      <c r="N12" s="14">
        <f t="shared" si="2"/>
        <v>0</v>
      </c>
    </row>
    <row r="13" customFormat="1" ht="15" customHeight="1" spans="1:14">
      <c r="A13" s="9">
        <v>10</v>
      </c>
      <c r="B13" s="10" t="s">
        <v>625</v>
      </c>
      <c r="C13" s="11">
        <v>48</v>
      </c>
      <c r="D13" s="12">
        <v>48</v>
      </c>
      <c r="E13" s="12"/>
      <c r="F13" s="12">
        <f t="shared" si="0"/>
        <v>0</v>
      </c>
      <c r="G13" s="12"/>
      <c r="H13" s="12"/>
      <c r="I13" s="12"/>
      <c r="J13" s="12"/>
      <c r="K13" s="12"/>
      <c r="L13" s="12"/>
      <c r="M13" s="12">
        <f t="shared" si="1"/>
        <v>0</v>
      </c>
      <c r="N13" s="14">
        <f t="shared" si="2"/>
        <v>0</v>
      </c>
    </row>
    <row r="14" customFormat="1" ht="15" customHeight="1" spans="1:14">
      <c r="A14" s="9">
        <v>11</v>
      </c>
      <c r="B14" s="10" t="s">
        <v>346</v>
      </c>
      <c r="C14" s="11">
        <v>875</v>
      </c>
      <c r="D14" s="12"/>
      <c r="E14" s="12"/>
      <c r="F14" s="12">
        <f t="shared" si="0"/>
        <v>875</v>
      </c>
      <c r="G14" s="12">
        <v>875</v>
      </c>
      <c r="H14" s="12"/>
      <c r="I14" s="12"/>
      <c r="J14" s="12"/>
      <c r="K14" s="12"/>
      <c r="L14" s="12"/>
      <c r="M14" s="12">
        <f t="shared" si="1"/>
        <v>875</v>
      </c>
      <c r="N14" s="14">
        <f t="shared" si="2"/>
        <v>0</v>
      </c>
    </row>
    <row r="15" customFormat="1" ht="15" customHeight="1" spans="1:14">
      <c r="A15" s="9">
        <v>12</v>
      </c>
      <c r="B15" s="10" t="s">
        <v>261</v>
      </c>
      <c r="C15" s="11">
        <v>1133</v>
      </c>
      <c r="D15" s="12"/>
      <c r="E15" s="12"/>
      <c r="F15" s="12">
        <f t="shared" si="0"/>
        <v>1133</v>
      </c>
      <c r="G15" s="12"/>
      <c r="H15" s="12">
        <v>1133</v>
      </c>
      <c r="I15" s="12"/>
      <c r="J15" s="12"/>
      <c r="K15" s="12"/>
      <c r="L15" s="12"/>
      <c r="M15" s="12">
        <f t="shared" si="1"/>
        <v>1133</v>
      </c>
      <c r="N15" s="14">
        <f t="shared" si="2"/>
        <v>0</v>
      </c>
    </row>
    <row r="16" customFormat="1" ht="15" customHeight="1" spans="1:14">
      <c r="A16" s="9">
        <v>13</v>
      </c>
      <c r="B16" s="10" t="s">
        <v>262</v>
      </c>
      <c r="C16" s="11">
        <v>3177</v>
      </c>
      <c r="D16" s="12"/>
      <c r="E16" s="12">
        <v>50</v>
      </c>
      <c r="F16" s="12">
        <f t="shared" si="0"/>
        <v>3127</v>
      </c>
      <c r="G16" s="12"/>
      <c r="H16" s="12">
        <v>3127</v>
      </c>
      <c r="I16" s="12"/>
      <c r="J16" s="12"/>
      <c r="K16" s="12"/>
      <c r="L16" s="12"/>
      <c r="M16" s="12">
        <f t="shared" si="1"/>
        <v>3127</v>
      </c>
      <c r="N16" s="14">
        <f t="shared" si="2"/>
        <v>0</v>
      </c>
    </row>
    <row r="17" customFormat="1" ht="15" customHeight="1" spans="1:14">
      <c r="A17" s="9">
        <v>14</v>
      </c>
      <c r="B17" s="10" t="s">
        <v>263</v>
      </c>
      <c r="C17" s="11">
        <v>880</v>
      </c>
      <c r="D17" s="12"/>
      <c r="E17" s="12"/>
      <c r="F17" s="12">
        <f t="shared" si="0"/>
        <v>880</v>
      </c>
      <c r="G17" s="12">
        <v>880</v>
      </c>
      <c r="H17" s="12"/>
      <c r="I17" s="12"/>
      <c r="J17" s="12"/>
      <c r="K17" s="12"/>
      <c r="L17" s="12"/>
      <c r="M17" s="12">
        <f t="shared" si="1"/>
        <v>880</v>
      </c>
      <c r="N17" s="14">
        <f t="shared" si="2"/>
        <v>0</v>
      </c>
    </row>
    <row r="18" customFormat="1" ht="15" customHeight="1" spans="1:14">
      <c r="A18" s="9">
        <v>15</v>
      </c>
      <c r="B18" s="10" t="s">
        <v>264</v>
      </c>
      <c r="C18" s="11">
        <v>905</v>
      </c>
      <c r="D18" s="12"/>
      <c r="E18" s="12"/>
      <c r="F18" s="12">
        <f t="shared" si="0"/>
        <v>905</v>
      </c>
      <c r="G18" s="12"/>
      <c r="H18" s="12">
        <v>905</v>
      </c>
      <c r="I18" s="12"/>
      <c r="J18" s="12"/>
      <c r="K18" s="12"/>
      <c r="L18" s="12"/>
      <c r="M18" s="12">
        <f t="shared" si="1"/>
        <v>905</v>
      </c>
      <c r="N18" s="14">
        <f t="shared" si="2"/>
        <v>0</v>
      </c>
    </row>
    <row r="19" customFormat="1" ht="15" customHeight="1" spans="1:14">
      <c r="A19" s="9">
        <v>16</v>
      </c>
      <c r="B19" s="10" t="s">
        <v>265</v>
      </c>
      <c r="C19" s="11">
        <v>40</v>
      </c>
      <c r="D19" s="12"/>
      <c r="E19" s="12"/>
      <c r="F19" s="12">
        <f t="shared" si="0"/>
        <v>40</v>
      </c>
      <c r="G19" s="12">
        <v>40</v>
      </c>
      <c r="H19" s="12"/>
      <c r="I19" s="12"/>
      <c r="J19" s="12"/>
      <c r="K19" s="12"/>
      <c r="L19" s="12"/>
      <c r="M19" s="12">
        <f t="shared" si="1"/>
        <v>40</v>
      </c>
      <c r="N19" s="14">
        <f t="shared" si="2"/>
        <v>0</v>
      </c>
    </row>
    <row r="20" customFormat="1" ht="15" customHeight="1" spans="1:14">
      <c r="A20" s="9">
        <v>17</v>
      </c>
      <c r="B20" s="10" t="s">
        <v>627</v>
      </c>
      <c r="C20" s="11">
        <v>85</v>
      </c>
      <c r="D20" s="12"/>
      <c r="E20" s="12"/>
      <c r="F20" s="12">
        <f t="shared" si="0"/>
        <v>85</v>
      </c>
      <c r="G20" s="12">
        <v>85</v>
      </c>
      <c r="H20" s="12"/>
      <c r="I20" s="12"/>
      <c r="J20" s="12"/>
      <c r="K20" s="12"/>
      <c r="L20" s="12"/>
      <c r="M20" s="12">
        <f t="shared" si="1"/>
        <v>85</v>
      </c>
      <c r="N20" s="14">
        <f t="shared" si="2"/>
        <v>0</v>
      </c>
    </row>
    <row r="21" customFormat="1" ht="15" customHeight="1" spans="1:14">
      <c r="A21" s="9">
        <v>18</v>
      </c>
      <c r="B21" s="10" t="s">
        <v>531</v>
      </c>
      <c r="C21" s="11">
        <v>255</v>
      </c>
      <c r="D21" s="12"/>
      <c r="E21" s="12"/>
      <c r="F21" s="12">
        <f t="shared" si="0"/>
        <v>255</v>
      </c>
      <c r="G21" s="12"/>
      <c r="H21" s="12">
        <v>255</v>
      </c>
      <c r="I21" s="12"/>
      <c r="J21" s="12"/>
      <c r="K21" s="12"/>
      <c r="L21" s="12"/>
      <c r="M21" s="12">
        <f t="shared" si="1"/>
        <v>255</v>
      </c>
      <c r="N21" s="14">
        <f t="shared" si="2"/>
        <v>0</v>
      </c>
    </row>
    <row r="22" customFormat="1" ht="15" customHeight="1" spans="1:14">
      <c r="A22" s="9">
        <v>19</v>
      </c>
      <c r="B22" s="10" t="s">
        <v>266</v>
      </c>
      <c r="C22" s="11">
        <v>586</v>
      </c>
      <c r="D22" s="12">
        <v>6</v>
      </c>
      <c r="E22" s="12"/>
      <c r="F22" s="12">
        <f t="shared" si="0"/>
        <v>580</v>
      </c>
      <c r="G22" s="12">
        <v>580</v>
      </c>
      <c r="H22" s="12"/>
      <c r="I22" s="12"/>
      <c r="J22" s="12"/>
      <c r="K22" s="12"/>
      <c r="L22" s="12"/>
      <c r="M22" s="12">
        <f t="shared" si="1"/>
        <v>580</v>
      </c>
      <c r="N22" s="14">
        <f t="shared" si="2"/>
        <v>0</v>
      </c>
    </row>
    <row r="23" customFormat="1" ht="15" customHeight="1" spans="1:14">
      <c r="A23" s="9">
        <v>20</v>
      </c>
      <c r="B23" s="10" t="s">
        <v>267</v>
      </c>
      <c r="C23" s="11">
        <v>411</v>
      </c>
      <c r="D23" s="12"/>
      <c r="E23" s="12"/>
      <c r="F23" s="12">
        <f t="shared" si="0"/>
        <v>411</v>
      </c>
      <c r="G23" s="12"/>
      <c r="H23" s="12">
        <v>411</v>
      </c>
      <c r="I23" s="12"/>
      <c r="J23" s="12"/>
      <c r="K23" s="12"/>
      <c r="L23" s="12"/>
      <c r="M23" s="12">
        <f t="shared" si="1"/>
        <v>411</v>
      </c>
      <c r="N23" s="14">
        <f t="shared" si="2"/>
        <v>0</v>
      </c>
    </row>
    <row r="24" customFormat="1" ht="15" customHeight="1" spans="1:14">
      <c r="A24" s="9">
        <v>21</v>
      </c>
      <c r="B24" s="10" t="s">
        <v>268</v>
      </c>
      <c r="C24" s="11">
        <v>134</v>
      </c>
      <c r="D24" s="12"/>
      <c r="E24" s="12"/>
      <c r="F24" s="12">
        <f t="shared" si="0"/>
        <v>134</v>
      </c>
      <c r="G24" s="12"/>
      <c r="H24" s="12">
        <v>134</v>
      </c>
      <c r="I24" s="12"/>
      <c r="J24" s="12"/>
      <c r="K24" s="12"/>
      <c r="L24" s="12"/>
      <c r="M24" s="12">
        <f t="shared" si="1"/>
        <v>134</v>
      </c>
      <c r="N24" s="14">
        <f t="shared" si="2"/>
        <v>0</v>
      </c>
    </row>
    <row r="25" customFormat="1" ht="15" customHeight="1" spans="1:14">
      <c r="A25" s="9">
        <v>22</v>
      </c>
      <c r="B25" s="10" t="s">
        <v>269</v>
      </c>
      <c r="C25" s="11">
        <v>473</v>
      </c>
      <c r="D25" s="12"/>
      <c r="E25" s="12"/>
      <c r="F25" s="12">
        <f t="shared" si="0"/>
        <v>473</v>
      </c>
      <c r="G25" s="12"/>
      <c r="H25" s="12">
        <v>473</v>
      </c>
      <c r="I25" s="12"/>
      <c r="J25" s="12"/>
      <c r="K25" s="12"/>
      <c r="L25" s="12"/>
      <c r="M25" s="12">
        <f t="shared" si="1"/>
        <v>473</v>
      </c>
      <c r="N25" s="14">
        <f t="shared" si="2"/>
        <v>0</v>
      </c>
    </row>
    <row r="26" customFormat="1" ht="15" customHeight="1" spans="1:14">
      <c r="A26" s="9">
        <v>23</v>
      </c>
      <c r="B26" s="10" t="s">
        <v>271</v>
      </c>
      <c r="C26" s="11">
        <v>115</v>
      </c>
      <c r="D26" s="12"/>
      <c r="E26" s="12">
        <v>20</v>
      </c>
      <c r="F26" s="12">
        <f t="shared" si="0"/>
        <v>95</v>
      </c>
      <c r="G26" s="12">
        <v>95</v>
      </c>
      <c r="H26" s="12"/>
      <c r="I26" s="12"/>
      <c r="J26" s="12"/>
      <c r="K26" s="12"/>
      <c r="L26" s="12"/>
      <c r="M26" s="12">
        <f t="shared" si="1"/>
        <v>95</v>
      </c>
      <c r="N26" s="14">
        <f t="shared" si="2"/>
        <v>0</v>
      </c>
    </row>
    <row r="27" customFormat="1" ht="15" customHeight="1" spans="1:14">
      <c r="A27" s="9">
        <v>24</v>
      </c>
      <c r="B27" s="10" t="s">
        <v>272</v>
      </c>
      <c r="C27" s="11">
        <v>370</v>
      </c>
      <c r="D27" s="12"/>
      <c r="E27" s="12"/>
      <c r="F27" s="12">
        <f t="shared" si="0"/>
        <v>370</v>
      </c>
      <c r="G27" s="12"/>
      <c r="H27" s="12">
        <v>370</v>
      </c>
      <c r="I27" s="12"/>
      <c r="J27" s="12"/>
      <c r="K27" s="12"/>
      <c r="L27" s="12"/>
      <c r="M27" s="12">
        <f t="shared" si="1"/>
        <v>370</v>
      </c>
      <c r="N27" s="14">
        <f t="shared" si="2"/>
        <v>0</v>
      </c>
    </row>
    <row r="28" customFormat="1" ht="15" customHeight="1" spans="1:14">
      <c r="A28" s="9">
        <v>25</v>
      </c>
      <c r="B28" s="10" t="s">
        <v>219</v>
      </c>
      <c r="C28" s="11">
        <v>680</v>
      </c>
      <c r="D28" s="12"/>
      <c r="E28" s="12"/>
      <c r="F28" s="12">
        <f t="shared" si="0"/>
        <v>680</v>
      </c>
      <c r="G28" s="12"/>
      <c r="H28" s="12">
        <v>680</v>
      </c>
      <c r="I28" s="12"/>
      <c r="J28" s="12"/>
      <c r="K28" s="12"/>
      <c r="L28" s="12"/>
      <c r="M28" s="12">
        <f t="shared" si="1"/>
        <v>680</v>
      </c>
      <c r="N28" s="14">
        <f t="shared" si="2"/>
        <v>0</v>
      </c>
    </row>
    <row r="29" customFormat="1" ht="15" customHeight="1" spans="1:14">
      <c r="A29" s="9">
        <v>26</v>
      </c>
      <c r="B29" s="10" t="s">
        <v>90</v>
      </c>
      <c r="C29" s="11">
        <v>1100</v>
      </c>
      <c r="D29" s="12"/>
      <c r="E29" s="12"/>
      <c r="F29" s="12">
        <f t="shared" si="0"/>
        <v>1100</v>
      </c>
      <c r="G29" s="12"/>
      <c r="H29" s="12">
        <v>1100</v>
      </c>
      <c r="I29" s="12"/>
      <c r="J29" s="12"/>
      <c r="K29" s="12"/>
      <c r="L29" s="12"/>
      <c r="M29" s="12">
        <f t="shared" si="1"/>
        <v>1100</v>
      </c>
      <c r="N29" s="14">
        <f t="shared" si="2"/>
        <v>0</v>
      </c>
    </row>
    <row r="30" customFormat="1" ht="15" customHeight="1" spans="1:14">
      <c r="A30" s="9">
        <v>27</v>
      </c>
      <c r="B30" s="10" t="s">
        <v>89</v>
      </c>
      <c r="C30" s="11">
        <v>955</v>
      </c>
      <c r="D30" s="12">
        <v>136</v>
      </c>
      <c r="E30" s="12"/>
      <c r="F30" s="12">
        <f t="shared" si="0"/>
        <v>819</v>
      </c>
      <c r="G30" s="12"/>
      <c r="H30" s="12">
        <v>819</v>
      </c>
      <c r="I30" s="12"/>
      <c r="J30" s="12"/>
      <c r="K30" s="12"/>
      <c r="L30" s="12"/>
      <c r="M30" s="12">
        <f t="shared" si="1"/>
        <v>819</v>
      </c>
      <c r="N30" s="14">
        <f t="shared" si="2"/>
        <v>0</v>
      </c>
    </row>
    <row r="31" customFormat="1" ht="15" customHeight="1" spans="1:14">
      <c r="A31" s="9">
        <v>28</v>
      </c>
      <c r="B31" s="10" t="s">
        <v>141</v>
      </c>
      <c r="C31" s="11">
        <v>800</v>
      </c>
      <c r="D31" s="12">
        <v>80</v>
      </c>
      <c r="E31" s="12">
        <v>-7</v>
      </c>
      <c r="F31" s="12">
        <f t="shared" si="0"/>
        <v>727</v>
      </c>
      <c r="G31" s="12">
        <v>727</v>
      </c>
      <c r="H31" s="12"/>
      <c r="I31" s="12"/>
      <c r="J31" s="12"/>
      <c r="K31" s="12"/>
      <c r="L31" s="12"/>
      <c r="M31" s="12">
        <f t="shared" si="1"/>
        <v>727</v>
      </c>
      <c r="N31" s="14">
        <f t="shared" si="2"/>
        <v>0</v>
      </c>
    </row>
    <row r="32" customFormat="1" ht="15" customHeight="1" spans="1:14">
      <c r="A32" s="9">
        <v>29</v>
      </c>
      <c r="B32" s="10" t="s">
        <v>465</v>
      </c>
      <c r="C32" s="11">
        <v>350</v>
      </c>
      <c r="D32" s="12"/>
      <c r="E32" s="12"/>
      <c r="F32" s="12">
        <f t="shared" si="0"/>
        <v>350</v>
      </c>
      <c r="G32" s="12"/>
      <c r="H32" s="12">
        <v>350</v>
      </c>
      <c r="I32" s="12"/>
      <c r="J32" s="12"/>
      <c r="K32" s="12"/>
      <c r="L32" s="12"/>
      <c r="M32" s="12">
        <f t="shared" si="1"/>
        <v>350</v>
      </c>
      <c r="N32" s="14">
        <f t="shared" si="2"/>
        <v>0</v>
      </c>
    </row>
    <row r="33" customFormat="1" ht="15" customHeight="1" spans="1:14">
      <c r="A33" s="9">
        <v>30</v>
      </c>
      <c r="B33" s="10" t="s">
        <v>290</v>
      </c>
      <c r="C33" s="11">
        <v>240</v>
      </c>
      <c r="D33" s="12"/>
      <c r="E33" s="12"/>
      <c r="F33" s="12">
        <f t="shared" si="0"/>
        <v>240</v>
      </c>
      <c r="G33" s="12"/>
      <c r="H33" s="12">
        <v>240</v>
      </c>
      <c r="I33" s="12"/>
      <c r="J33" s="12"/>
      <c r="K33" s="12"/>
      <c r="L33" s="12"/>
      <c r="M33" s="12">
        <f t="shared" si="1"/>
        <v>240</v>
      </c>
      <c r="N33" s="14">
        <f t="shared" si="2"/>
        <v>0</v>
      </c>
    </row>
    <row r="34" customFormat="1" ht="15" customHeight="1" spans="1:14">
      <c r="A34" s="9">
        <v>31</v>
      </c>
      <c r="B34" s="10" t="s">
        <v>505</v>
      </c>
      <c r="C34" s="11">
        <v>220</v>
      </c>
      <c r="D34" s="12"/>
      <c r="E34" s="12"/>
      <c r="F34" s="12">
        <f t="shared" si="0"/>
        <v>220</v>
      </c>
      <c r="G34" s="12">
        <v>220</v>
      </c>
      <c r="H34" s="12"/>
      <c r="I34" s="12"/>
      <c r="J34" s="12"/>
      <c r="K34" s="12"/>
      <c r="L34" s="12"/>
      <c r="M34" s="12">
        <f t="shared" si="1"/>
        <v>220</v>
      </c>
      <c r="N34" s="14">
        <f t="shared" si="2"/>
        <v>0</v>
      </c>
    </row>
    <row r="35" customFormat="1" ht="15" customHeight="1" spans="1:14">
      <c r="A35" s="9">
        <v>32</v>
      </c>
      <c r="B35" s="10" t="s">
        <v>506</v>
      </c>
      <c r="C35" s="11">
        <v>2084</v>
      </c>
      <c r="D35" s="12"/>
      <c r="E35" s="12"/>
      <c r="F35" s="12">
        <f t="shared" si="0"/>
        <v>2084</v>
      </c>
      <c r="G35" s="12"/>
      <c r="H35" s="12">
        <v>2084</v>
      </c>
      <c r="I35" s="12"/>
      <c r="J35" s="12"/>
      <c r="K35" s="12"/>
      <c r="L35" s="12"/>
      <c r="M35" s="12">
        <f t="shared" si="1"/>
        <v>2084</v>
      </c>
      <c r="N35" s="14">
        <f t="shared" si="2"/>
        <v>0</v>
      </c>
    </row>
    <row r="36" customFormat="1" ht="15" customHeight="1" spans="1:14">
      <c r="A36" s="9">
        <v>33</v>
      </c>
      <c r="B36" s="10" t="s">
        <v>36</v>
      </c>
      <c r="C36" s="11">
        <v>6804</v>
      </c>
      <c r="D36" s="12"/>
      <c r="E36" s="12"/>
      <c r="F36" s="12">
        <f t="shared" si="0"/>
        <v>6804</v>
      </c>
      <c r="G36" s="12"/>
      <c r="H36" s="12"/>
      <c r="I36" s="12"/>
      <c r="J36" s="12"/>
      <c r="K36" s="12">
        <v>6804</v>
      </c>
      <c r="L36" s="12"/>
      <c r="M36" s="12">
        <f t="shared" si="1"/>
        <v>6804</v>
      </c>
      <c r="N36" s="14">
        <f t="shared" si="2"/>
        <v>0</v>
      </c>
    </row>
    <row r="37" customFormat="1" ht="15" customHeight="1" spans="1:14">
      <c r="A37" s="9">
        <v>34</v>
      </c>
      <c r="B37" s="10" t="s">
        <v>37</v>
      </c>
      <c r="C37" s="11">
        <v>1690</v>
      </c>
      <c r="D37" s="12"/>
      <c r="E37" s="12"/>
      <c r="F37" s="12">
        <f t="shared" si="0"/>
        <v>1690</v>
      </c>
      <c r="G37" s="12"/>
      <c r="H37" s="12"/>
      <c r="I37" s="12"/>
      <c r="J37" s="12"/>
      <c r="K37" s="12">
        <v>1690</v>
      </c>
      <c r="L37" s="12"/>
      <c r="M37" s="12">
        <f t="shared" si="1"/>
        <v>1690</v>
      </c>
      <c r="N37" s="14">
        <f t="shared" si="2"/>
        <v>0</v>
      </c>
    </row>
    <row r="38" customFormat="1" ht="15" customHeight="1" spans="1:14">
      <c r="A38" s="9">
        <v>35</v>
      </c>
      <c r="B38" s="10" t="s">
        <v>38</v>
      </c>
      <c r="C38" s="11">
        <v>2880</v>
      </c>
      <c r="D38" s="12">
        <v>933</v>
      </c>
      <c r="E38" s="12"/>
      <c r="F38" s="12">
        <f t="shared" si="0"/>
        <v>1947</v>
      </c>
      <c r="G38" s="12"/>
      <c r="H38" s="12"/>
      <c r="I38" s="12"/>
      <c r="J38" s="12"/>
      <c r="K38" s="12">
        <v>1947</v>
      </c>
      <c r="L38" s="12"/>
      <c r="M38" s="12">
        <f t="shared" si="1"/>
        <v>1947</v>
      </c>
      <c r="N38" s="14">
        <f t="shared" si="2"/>
        <v>0</v>
      </c>
    </row>
    <row r="39" customFormat="1" ht="15" customHeight="1" spans="1:14">
      <c r="A39" s="9">
        <v>36</v>
      </c>
      <c r="B39" s="10" t="s">
        <v>508</v>
      </c>
      <c r="C39" s="11">
        <v>810</v>
      </c>
      <c r="D39" s="12"/>
      <c r="E39" s="12"/>
      <c r="F39" s="12">
        <f t="shared" si="0"/>
        <v>810</v>
      </c>
      <c r="G39" s="12"/>
      <c r="H39" s="12">
        <v>810</v>
      </c>
      <c r="I39" s="12"/>
      <c r="J39" s="12"/>
      <c r="K39" s="12"/>
      <c r="L39" s="12"/>
      <c r="M39" s="12">
        <f t="shared" si="1"/>
        <v>810</v>
      </c>
      <c r="N39" s="14">
        <f t="shared" si="2"/>
        <v>0</v>
      </c>
    </row>
    <row r="40" customFormat="1" ht="15" customHeight="1" spans="1:14">
      <c r="A40" s="9">
        <v>37</v>
      </c>
      <c r="B40" s="10" t="s">
        <v>41</v>
      </c>
      <c r="C40" s="11">
        <v>790</v>
      </c>
      <c r="D40" s="12"/>
      <c r="E40" s="12"/>
      <c r="F40" s="12">
        <f t="shared" si="0"/>
        <v>790</v>
      </c>
      <c r="G40" s="12"/>
      <c r="H40" s="12">
        <v>790</v>
      </c>
      <c r="I40" s="12"/>
      <c r="J40" s="12"/>
      <c r="K40" s="12"/>
      <c r="L40" s="12"/>
      <c r="M40" s="12">
        <f t="shared" si="1"/>
        <v>790</v>
      </c>
      <c r="N40" s="14">
        <f t="shared" si="2"/>
        <v>0</v>
      </c>
    </row>
    <row r="41" customFormat="1" ht="15" customHeight="1" spans="1:14">
      <c r="A41" s="9">
        <v>38</v>
      </c>
      <c r="B41" s="10" t="s">
        <v>44</v>
      </c>
      <c r="C41" s="11">
        <v>2040</v>
      </c>
      <c r="D41" s="12"/>
      <c r="E41" s="12"/>
      <c r="F41" s="12">
        <f t="shared" si="0"/>
        <v>2040</v>
      </c>
      <c r="G41" s="12"/>
      <c r="H41" s="12"/>
      <c r="I41" s="12"/>
      <c r="J41" s="12"/>
      <c r="K41" s="12">
        <v>2040</v>
      </c>
      <c r="L41" s="12"/>
      <c r="M41" s="12">
        <f t="shared" si="1"/>
        <v>2040</v>
      </c>
      <c r="N41" s="14">
        <f t="shared" si="2"/>
        <v>0</v>
      </c>
    </row>
    <row r="42" customFormat="1" ht="15" customHeight="1" spans="1:14">
      <c r="A42" s="9">
        <v>39</v>
      </c>
      <c r="B42" s="10" t="s">
        <v>45</v>
      </c>
      <c r="C42" s="11">
        <v>3320</v>
      </c>
      <c r="D42" s="12"/>
      <c r="E42" s="12"/>
      <c r="F42" s="12">
        <f t="shared" ref="F42:F82" si="3">C42-D42-E42</f>
        <v>3320</v>
      </c>
      <c r="G42" s="12">
        <v>1320</v>
      </c>
      <c r="H42" s="12">
        <v>2000</v>
      </c>
      <c r="I42" s="12"/>
      <c r="J42" s="12"/>
      <c r="K42" s="12"/>
      <c r="L42" s="12"/>
      <c r="M42" s="12">
        <f t="shared" ref="M42:M82" si="4">SUM(G42:L42)</f>
        <v>3320</v>
      </c>
      <c r="N42" s="14">
        <f t="shared" ref="N42:N72" si="5">F42-M42</f>
        <v>0</v>
      </c>
    </row>
    <row r="43" customFormat="1" ht="15" customHeight="1" spans="1:14">
      <c r="A43" s="9">
        <v>40</v>
      </c>
      <c r="B43" s="10" t="s">
        <v>47</v>
      </c>
      <c r="C43" s="11">
        <v>1300</v>
      </c>
      <c r="D43" s="12"/>
      <c r="E43" s="12"/>
      <c r="F43" s="12">
        <f t="shared" si="3"/>
        <v>1300</v>
      </c>
      <c r="G43" s="12"/>
      <c r="H43" s="12"/>
      <c r="I43" s="12"/>
      <c r="J43" s="12"/>
      <c r="K43" s="12">
        <v>1300</v>
      </c>
      <c r="L43" s="12"/>
      <c r="M43" s="12">
        <f t="shared" si="4"/>
        <v>1300</v>
      </c>
      <c r="N43" s="14">
        <f t="shared" si="5"/>
        <v>0</v>
      </c>
    </row>
    <row r="44" customFormat="1" ht="15" customHeight="1" spans="1:14">
      <c r="A44" s="9">
        <v>41</v>
      </c>
      <c r="B44" s="10" t="s">
        <v>48</v>
      </c>
      <c r="C44" s="11">
        <v>3400</v>
      </c>
      <c r="D44" s="12"/>
      <c r="E44" s="12"/>
      <c r="F44" s="12">
        <f t="shared" si="3"/>
        <v>3400</v>
      </c>
      <c r="G44" s="12"/>
      <c r="H44" s="12">
        <v>3400</v>
      </c>
      <c r="I44" s="12"/>
      <c r="J44" s="12"/>
      <c r="K44" s="12"/>
      <c r="L44" s="12"/>
      <c r="M44" s="12">
        <f t="shared" si="4"/>
        <v>3400</v>
      </c>
      <c r="N44" s="14">
        <f t="shared" si="5"/>
        <v>0</v>
      </c>
    </row>
    <row r="45" customFormat="1" ht="15" customHeight="1" spans="1:14">
      <c r="A45" s="9">
        <v>42</v>
      </c>
      <c r="B45" s="10" t="s">
        <v>51</v>
      </c>
      <c r="C45" s="11">
        <v>10737</v>
      </c>
      <c r="D45" s="12"/>
      <c r="E45" s="12"/>
      <c r="F45" s="12">
        <f t="shared" si="3"/>
        <v>10737</v>
      </c>
      <c r="G45" s="12"/>
      <c r="H45" s="12"/>
      <c r="I45" s="12"/>
      <c r="J45" s="12"/>
      <c r="K45" s="12">
        <v>10737</v>
      </c>
      <c r="L45" s="12"/>
      <c r="M45" s="12">
        <f t="shared" si="4"/>
        <v>10737</v>
      </c>
      <c r="N45" s="14">
        <f t="shared" si="5"/>
        <v>0</v>
      </c>
    </row>
    <row r="46" customFormat="1" ht="15" customHeight="1" spans="1:14">
      <c r="A46" s="9">
        <v>43</v>
      </c>
      <c r="B46" s="10" t="s">
        <v>53</v>
      </c>
      <c r="C46" s="11">
        <v>495</v>
      </c>
      <c r="D46" s="12"/>
      <c r="E46" s="12"/>
      <c r="F46" s="12">
        <f t="shared" si="3"/>
        <v>495</v>
      </c>
      <c r="G46" s="12">
        <v>495</v>
      </c>
      <c r="H46" s="12"/>
      <c r="I46" s="12"/>
      <c r="J46" s="12"/>
      <c r="K46" s="12"/>
      <c r="L46" s="12"/>
      <c r="M46" s="12">
        <f t="shared" si="4"/>
        <v>495</v>
      </c>
      <c r="N46" s="14">
        <f t="shared" si="5"/>
        <v>0</v>
      </c>
    </row>
    <row r="47" customFormat="1" ht="15" customHeight="1" spans="1:14">
      <c r="A47" s="9">
        <v>44</v>
      </c>
      <c r="B47" s="10" t="s">
        <v>54</v>
      </c>
      <c r="C47" s="11">
        <v>1300</v>
      </c>
      <c r="D47" s="12"/>
      <c r="E47" s="12"/>
      <c r="F47" s="12">
        <f t="shared" si="3"/>
        <v>1300</v>
      </c>
      <c r="G47" s="12"/>
      <c r="H47" s="12"/>
      <c r="I47" s="12"/>
      <c r="J47" s="12"/>
      <c r="K47" s="12">
        <v>1300</v>
      </c>
      <c r="L47" s="12"/>
      <c r="M47" s="12">
        <f t="shared" si="4"/>
        <v>1300</v>
      </c>
      <c r="N47" s="14">
        <f t="shared" si="5"/>
        <v>0</v>
      </c>
    </row>
    <row r="48" customFormat="1" ht="15" customHeight="1" spans="1:14">
      <c r="A48" s="9">
        <v>45</v>
      </c>
      <c r="B48" s="10" t="s">
        <v>55</v>
      </c>
      <c r="C48" s="11">
        <v>306</v>
      </c>
      <c r="D48" s="12">
        <v>810</v>
      </c>
      <c r="E48" s="12"/>
      <c r="F48" s="12">
        <f t="shared" si="3"/>
        <v>-504</v>
      </c>
      <c r="G48" s="12"/>
      <c r="H48" s="12"/>
      <c r="I48" s="12"/>
      <c r="J48" s="12"/>
      <c r="K48" s="12">
        <v>-504</v>
      </c>
      <c r="L48" s="12"/>
      <c r="M48" s="12">
        <f t="shared" si="4"/>
        <v>-504</v>
      </c>
      <c r="N48" s="14">
        <f t="shared" si="5"/>
        <v>0</v>
      </c>
    </row>
    <row r="49" customFormat="1" ht="15" customHeight="1" spans="1:14">
      <c r="A49" s="9">
        <v>46</v>
      </c>
      <c r="B49" s="10" t="s">
        <v>77</v>
      </c>
      <c r="C49" s="11">
        <v>711</v>
      </c>
      <c r="D49" s="12">
        <v>538.5</v>
      </c>
      <c r="E49" s="12">
        <v>0.5</v>
      </c>
      <c r="F49" s="12">
        <f t="shared" si="3"/>
        <v>172</v>
      </c>
      <c r="G49" s="12">
        <v>172</v>
      </c>
      <c r="H49" s="12"/>
      <c r="I49" s="12"/>
      <c r="J49" s="12"/>
      <c r="K49" s="12"/>
      <c r="L49" s="12"/>
      <c r="M49" s="12">
        <f t="shared" si="4"/>
        <v>172</v>
      </c>
      <c r="N49" s="14">
        <f t="shared" si="5"/>
        <v>0</v>
      </c>
    </row>
    <row r="50" customFormat="1" ht="15" customHeight="1" spans="1:14">
      <c r="A50" s="9">
        <v>47</v>
      </c>
      <c r="B50" s="10" t="s">
        <v>56</v>
      </c>
      <c r="C50" s="11">
        <v>175</v>
      </c>
      <c r="D50" s="12"/>
      <c r="E50" s="12"/>
      <c r="F50" s="12">
        <f t="shared" si="3"/>
        <v>175</v>
      </c>
      <c r="G50" s="12"/>
      <c r="H50" s="12">
        <v>175</v>
      </c>
      <c r="I50" s="12"/>
      <c r="J50" s="12"/>
      <c r="K50" s="12"/>
      <c r="L50" s="12"/>
      <c r="M50" s="12">
        <f t="shared" si="4"/>
        <v>175</v>
      </c>
      <c r="N50" s="14">
        <f t="shared" si="5"/>
        <v>0</v>
      </c>
    </row>
    <row r="51" customFormat="1" ht="15" customHeight="1" spans="1:14">
      <c r="A51" s="9">
        <v>48</v>
      </c>
      <c r="B51" s="10" t="s">
        <v>410</v>
      </c>
      <c r="C51" s="11">
        <v>780</v>
      </c>
      <c r="D51" s="12"/>
      <c r="E51" s="12"/>
      <c r="F51" s="12">
        <f t="shared" si="3"/>
        <v>780</v>
      </c>
      <c r="G51" s="12"/>
      <c r="H51" s="12"/>
      <c r="I51" s="12"/>
      <c r="J51" s="12"/>
      <c r="K51" s="12">
        <v>780</v>
      </c>
      <c r="L51" s="12"/>
      <c r="M51" s="12">
        <f t="shared" si="4"/>
        <v>780</v>
      </c>
      <c r="N51" s="14">
        <f t="shared" si="5"/>
        <v>0</v>
      </c>
    </row>
    <row r="52" customFormat="1" ht="15" customHeight="1" spans="1:14">
      <c r="A52" s="9">
        <v>49</v>
      </c>
      <c r="B52" s="10" t="s">
        <v>84</v>
      </c>
      <c r="C52" s="11">
        <v>1020</v>
      </c>
      <c r="D52" s="12"/>
      <c r="E52" s="12"/>
      <c r="F52" s="12">
        <f t="shared" si="3"/>
        <v>1020</v>
      </c>
      <c r="G52" s="12">
        <v>1020</v>
      </c>
      <c r="H52" s="12"/>
      <c r="I52" s="12"/>
      <c r="J52" s="12"/>
      <c r="K52" s="12"/>
      <c r="L52" s="12"/>
      <c r="M52" s="12">
        <f t="shared" si="4"/>
        <v>1020</v>
      </c>
      <c r="N52" s="14">
        <f t="shared" si="5"/>
        <v>0</v>
      </c>
    </row>
    <row r="53" customFormat="1" ht="15" customHeight="1" spans="1:14">
      <c r="A53" s="9">
        <v>50</v>
      </c>
      <c r="B53" s="10" t="s">
        <v>81</v>
      </c>
      <c r="C53" s="11">
        <v>157</v>
      </c>
      <c r="D53" s="12"/>
      <c r="E53" s="12"/>
      <c r="F53" s="12">
        <f t="shared" si="3"/>
        <v>157</v>
      </c>
      <c r="G53" s="12">
        <v>157</v>
      </c>
      <c r="H53" s="12"/>
      <c r="I53" s="12"/>
      <c r="J53" s="12"/>
      <c r="K53" s="12"/>
      <c r="L53" s="12"/>
      <c r="M53" s="12">
        <f t="shared" si="4"/>
        <v>157</v>
      </c>
      <c r="N53" s="14">
        <f t="shared" si="5"/>
        <v>0</v>
      </c>
    </row>
    <row r="54" customFormat="1" ht="15" customHeight="1" spans="1:14">
      <c r="A54" s="9">
        <v>51</v>
      </c>
      <c r="B54" s="10" t="s">
        <v>411</v>
      </c>
      <c r="C54" s="11">
        <v>3533</v>
      </c>
      <c r="D54" s="12">
        <v>80</v>
      </c>
      <c r="E54" s="12"/>
      <c r="F54" s="12">
        <f t="shared" si="3"/>
        <v>3453</v>
      </c>
      <c r="G54" s="12"/>
      <c r="H54" s="12"/>
      <c r="I54" s="12"/>
      <c r="J54" s="12"/>
      <c r="K54" s="12">
        <v>3453</v>
      </c>
      <c r="L54" s="12"/>
      <c r="M54" s="12">
        <f t="shared" si="4"/>
        <v>3453</v>
      </c>
      <c r="N54" s="14">
        <f t="shared" si="5"/>
        <v>0</v>
      </c>
    </row>
    <row r="55" customFormat="1" ht="15" customHeight="1" spans="1:14">
      <c r="A55" s="9">
        <v>52</v>
      </c>
      <c r="B55" s="10" t="s">
        <v>74</v>
      </c>
      <c r="C55" s="11">
        <v>569</v>
      </c>
      <c r="D55" s="12"/>
      <c r="E55" s="12"/>
      <c r="F55" s="12">
        <f t="shared" si="3"/>
        <v>569</v>
      </c>
      <c r="G55" s="12">
        <v>569</v>
      </c>
      <c r="H55" s="12"/>
      <c r="I55" s="12"/>
      <c r="J55" s="12"/>
      <c r="K55" s="12"/>
      <c r="L55" s="12"/>
      <c r="M55" s="12">
        <f t="shared" si="4"/>
        <v>569</v>
      </c>
      <c r="N55" s="14">
        <f t="shared" si="5"/>
        <v>0</v>
      </c>
    </row>
    <row r="56" customFormat="1" ht="15" customHeight="1" spans="1:14">
      <c r="A56" s="9">
        <v>53</v>
      </c>
      <c r="B56" s="10" t="s">
        <v>708</v>
      </c>
      <c r="C56" s="11">
        <v>1050</v>
      </c>
      <c r="D56" s="12"/>
      <c r="E56" s="12"/>
      <c r="F56" s="12">
        <f t="shared" si="3"/>
        <v>1050</v>
      </c>
      <c r="G56" s="12"/>
      <c r="H56" s="12">
        <v>1050</v>
      </c>
      <c r="I56" s="12"/>
      <c r="J56" s="12"/>
      <c r="K56" s="12"/>
      <c r="L56" s="12"/>
      <c r="M56" s="12">
        <f t="shared" si="4"/>
        <v>1050</v>
      </c>
      <c r="N56" s="14">
        <f t="shared" si="5"/>
        <v>0</v>
      </c>
    </row>
    <row r="57" customFormat="1" ht="15" customHeight="1" spans="1:14">
      <c r="A57" s="9">
        <v>54</v>
      </c>
      <c r="B57" s="10" t="s">
        <v>75</v>
      </c>
      <c r="C57" s="11">
        <v>4054</v>
      </c>
      <c r="D57" s="12"/>
      <c r="E57" s="12"/>
      <c r="F57" s="12">
        <f t="shared" si="3"/>
        <v>4054</v>
      </c>
      <c r="G57" s="12">
        <v>1900</v>
      </c>
      <c r="H57" s="12">
        <v>2154</v>
      </c>
      <c r="I57" s="12"/>
      <c r="J57" s="12"/>
      <c r="K57" s="12"/>
      <c r="L57" s="12"/>
      <c r="M57" s="12">
        <f t="shared" si="4"/>
        <v>4054</v>
      </c>
      <c r="N57" s="14">
        <f t="shared" si="5"/>
        <v>0</v>
      </c>
    </row>
    <row r="58" customFormat="1" ht="15" customHeight="1" spans="1:14">
      <c r="A58" s="9">
        <v>55</v>
      </c>
      <c r="B58" s="10" t="s">
        <v>82</v>
      </c>
      <c r="C58" s="11">
        <v>322</v>
      </c>
      <c r="D58" s="12"/>
      <c r="E58" s="12"/>
      <c r="F58" s="12">
        <f t="shared" si="3"/>
        <v>322</v>
      </c>
      <c r="G58" s="12"/>
      <c r="H58" s="12">
        <v>322</v>
      </c>
      <c r="I58" s="12"/>
      <c r="J58" s="12"/>
      <c r="K58" s="12"/>
      <c r="L58" s="12"/>
      <c r="M58" s="12">
        <f t="shared" si="4"/>
        <v>322</v>
      </c>
      <c r="N58" s="14">
        <f t="shared" si="5"/>
        <v>0</v>
      </c>
    </row>
    <row r="59" customFormat="1" ht="15" customHeight="1" spans="1:14">
      <c r="A59" s="9">
        <v>56</v>
      </c>
      <c r="B59" s="10" t="s">
        <v>85</v>
      </c>
      <c r="C59" s="11">
        <v>2467</v>
      </c>
      <c r="D59" s="12">
        <v>30.9</v>
      </c>
      <c r="E59" s="12">
        <v>0.1</v>
      </c>
      <c r="F59" s="12">
        <f t="shared" si="3"/>
        <v>2436</v>
      </c>
      <c r="G59" s="12"/>
      <c r="H59" s="12">
        <v>2436</v>
      </c>
      <c r="I59" s="12"/>
      <c r="J59" s="12"/>
      <c r="K59" s="12"/>
      <c r="L59" s="12"/>
      <c r="M59" s="12">
        <f t="shared" si="4"/>
        <v>2436</v>
      </c>
      <c r="N59" s="14">
        <f t="shared" si="5"/>
        <v>0</v>
      </c>
    </row>
    <row r="60" customFormat="1" ht="15" customHeight="1" spans="1:14">
      <c r="A60" s="9">
        <v>57</v>
      </c>
      <c r="B60" s="10" t="s">
        <v>57</v>
      </c>
      <c r="C60" s="11">
        <v>4402</v>
      </c>
      <c r="D60" s="12">
        <v>199</v>
      </c>
      <c r="E60" s="12"/>
      <c r="F60" s="12">
        <f t="shared" si="3"/>
        <v>4203</v>
      </c>
      <c r="G60" s="12"/>
      <c r="H60" s="12"/>
      <c r="I60" s="12"/>
      <c r="J60" s="12"/>
      <c r="K60" s="12">
        <v>4203</v>
      </c>
      <c r="L60" s="12"/>
      <c r="M60" s="12">
        <f t="shared" si="4"/>
        <v>4203</v>
      </c>
      <c r="N60" s="14">
        <f t="shared" si="5"/>
        <v>0</v>
      </c>
    </row>
    <row r="61" customFormat="1" ht="15" customHeight="1" spans="1:14">
      <c r="A61" s="9">
        <v>58</v>
      </c>
      <c r="B61" s="10" t="s">
        <v>60</v>
      </c>
      <c r="C61" s="11">
        <v>1425</v>
      </c>
      <c r="D61" s="12"/>
      <c r="E61" s="12"/>
      <c r="F61" s="12">
        <f t="shared" si="3"/>
        <v>1425</v>
      </c>
      <c r="G61" s="12"/>
      <c r="H61" s="12">
        <v>1425</v>
      </c>
      <c r="I61" s="12"/>
      <c r="J61" s="12"/>
      <c r="K61" s="12"/>
      <c r="L61" s="12"/>
      <c r="M61" s="12">
        <f t="shared" si="4"/>
        <v>1425</v>
      </c>
      <c r="N61" s="14">
        <f t="shared" si="5"/>
        <v>0</v>
      </c>
    </row>
    <row r="62" customFormat="1" ht="15" customHeight="1" spans="1:14">
      <c r="A62" s="9">
        <v>59</v>
      </c>
      <c r="B62" s="10" t="s">
        <v>61</v>
      </c>
      <c r="C62" s="11">
        <v>1265</v>
      </c>
      <c r="D62" s="12"/>
      <c r="E62" s="12"/>
      <c r="F62" s="12">
        <f t="shared" si="3"/>
        <v>1265</v>
      </c>
      <c r="G62" s="12"/>
      <c r="H62" s="12">
        <v>1265</v>
      </c>
      <c r="I62" s="12"/>
      <c r="J62" s="12"/>
      <c r="K62" s="12"/>
      <c r="L62" s="12"/>
      <c r="M62" s="12">
        <f t="shared" si="4"/>
        <v>1265</v>
      </c>
      <c r="N62" s="14">
        <f t="shared" si="5"/>
        <v>0</v>
      </c>
    </row>
    <row r="63" customFormat="1" ht="15" customHeight="1" spans="1:14">
      <c r="A63" s="9">
        <v>60</v>
      </c>
      <c r="B63" s="10" t="s">
        <v>62</v>
      </c>
      <c r="C63" s="11">
        <v>1020</v>
      </c>
      <c r="D63" s="12"/>
      <c r="E63" s="12"/>
      <c r="F63" s="12">
        <f t="shared" si="3"/>
        <v>1020</v>
      </c>
      <c r="G63" s="12">
        <v>1020</v>
      </c>
      <c r="H63" s="12"/>
      <c r="I63" s="12"/>
      <c r="J63" s="12"/>
      <c r="K63" s="12"/>
      <c r="L63" s="12"/>
      <c r="M63" s="12">
        <f t="shared" si="4"/>
        <v>1020</v>
      </c>
      <c r="N63" s="14">
        <f t="shared" si="5"/>
        <v>0</v>
      </c>
    </row>
    <row r="64" customFormat="1" ht="15" customHeight="1" spans="1:14">
      <c r="A64" s="9">
        <v>61</v>
      </c>
      <c r="B64" s="10" t="s">
        <v>63</v>
      </c>
      <c r="C64" s="11">
        <v>1782</v>
      </c>
      <c r="D64" s="12"/>
      <c r="E64" s="12"/>
      <c r="F64" s="12">
        <f t="shared" si="3"/>
        <v>1782</v>
      </c>
      <c r="G64" s="12"/>
      <c r="H64" s="12">
        <v>1782</v>
      </c>
      <c r="I64" s="12"/>
      <c r="J64" s="12"/>
      <c r="K64" s="12"/>
      <c r="L64" s="12"/>
      <c r="M64" s="12">
        <f t="shared" si="4"/>
        <v>1782</v>
      </c>
      <c r="N64" s="14">
        <f t="shared" si="5"/>
        <v>0</v>
      </c>
    </row>
    <row r="65" customFormat="1" ht="15" customHeight="1" spans="1:14">
      <c r="A65" s="9">
        <v>62</v>
      </c>
      <c r="B65" s="10" t="s">
        <v>64</v>
      </c>
      <c r="C65" s="11">
        <v>350</v>
      </c>
      <c r="D65" s="12"/>
      <c r="E65" s="12"/>
      <c r="F65" s="12">
        <f t="shared" si="3"/>
        <v>350</v>
      </c>
      <c r="G65" s="12">
        <v>350</v>
      </c>
      <c r="H65" s="12"/>
      <c r="I65" s="12"/>
      <c r="J65" s="12"/>
      <c r="K65" s="12"/>
      <c r="L65" s="12"/>
      <c r="M65" s="12">
        <f t="shared" si="4"/>
        <v>350</v>
      </c>
      <c r="N65" s="14">
        <f t="shared" si="5"/>
        <v>0</v>
      </c>
    </row>
    <row r="66" customFormat="1" ht="15" customHeight="1" spans="1:14">
      <c r="A66" s="9">
        <v>63</v>
      </c>
      <c r="B66" s="10" t="s">
        <v>65</v>
      </c>
      <c r="C66" s="11">
        <v>335</v>
      </c>
      <c r="D66" s="12"/>
      <c r="E66" s="12"/>
      <c r="F66" s="12">
        <f t="shared" si="3"/>
        <v>335</v>
      </c>
      <c r="G66" s="12">
        <v>335</v>
      </c>
      <c r="H66" s="12"/>
      <c r="I66" s="12"/>
      <c r="J66" s="12"/>
      <c r="K66" s="12"/>
      <c r="L66" s="12"/>
      <c r="M66" s="12">
        <f t="shared" si="4"/>
        <v>335</v>
      </c>
      <c r="N66" s="14">
        <f t="shared" si="5"/>
        <v>0</v>
      </c>
    </row>
    <row r="67" customFormat="1" ht="15" customHeight="1" spans="1:14">
      <c r="A67" s="9">
        <v>64</v>
      </c>
      <c r="B67" s="10" t="s">
        <v>66</v>
      </c>
      <c r="C67" s="11">
        <v>209</v>
      </c>
      <c r="D67" s="12"/>
      <c r="E67" s="12"/>
      <c r="F67" s="12">
        <f t="shared" si="3"/>
        <v>209</v>
      </c>
      <c r="G67" s="12">
        <v>209</v>
      </c>
      <c r="H67" s="12"/>
      <c r="I67" s="12"/>
      <c r="J67" s="12"/>
      <c r="K67" s="12"/>
      <c r="L67" s="12"/>
      <c r="M67" s="12">
        <f t="shared" si="4"/>
        <v>209</v>
      </c>
      <c r="N67" s="14">
        <f t="shared" si="5"/>
        <v>0</v>
      </c>
    </row>
    <row r="68" customFormat="1" ht="15" customHeight="1" spans="1:14">
      <c r="A68" s="9">
        <v>65</v>
      </c>
      <c r="B68" s="10" t="s">
        <v>67</v>
      </c>
      <c r="C68" s="11">
        <v>2050</v>
      </c>
      <c r="D68" s="12"/>
      <c r="E68" s="12"/>
      <c r="F68" s="12">
        <f t="shared" si="3"/>
        <v>2050</v>
      </c>
      <c r="G68" s="12"/>
      <c r="H68" s="12">
        <v>2050</v>
      </c>
      <c r="I68" s="12"/>
      <c r="J68" s="12"/>
      <c r="K68" s="12"/>
      <c r="L68" s="12"/>
      <c r="M68" s="12">
        <f t="shared" si="4"/>
        <v>2050</v>
      </c>
      <c r="N68" s="14">
        <f t="shared" si="5"/>
        <v>0</v>
      </c>
    </row>
    <row r="69" customFormat="1" ht="15" customHeight="1" spans="1:14">
      <c r="A69" s="9">
        <v>66</v>
      </c>
      <c r="B69" s="10" t="s">
        <v>68</v>
      </c>
      <c r="C69" s="11">
        <v>236</v>
      </c>
      <c r="D69" s="12"/>
      <c r="E69" s="12"/>
      <c r="F69" s="12">
        <f t="shared" si="3"/>
        <v>236</v>
      </c>
      <c r="G69" s="12"/>
      <c r="H69" s="12">
        <v>236</v>
      </c>
      <c r="I69" s="12"/>
      <c r="J69" s="12"/>
      <c r="K69" s="12"/>
      <c r="L69" s="12"/>
      <c r="M69" s="12">
        <f t="shared" si="4"/>
        <v>236</v>
      </c>
      <c r="N69" s="14">
        <f t="shared" si="5"/>
        <v>0</v>
      </c>
    </row>
    <row r="70" customFormat="1" ht="15" customHeight="1" spans="1:14">
      <c r="A70" s="9">
        <v>67</v>
      </c>
      <c r="B70" s="10" t="s">
        <v>72</v>
      </c>
      <c r="C70" s="11">
        <v>1130</v>
      </c>
      <c r="D70" s="12"/>
      <c r="E70" s="12"/>
      <c r="F70" s="12">
        <f t="shared" si="3"/>
        <v>1130</v>
      </c>
      <c r="G70" s="12"/>
      <c r="H70" s="12">
        <v>1130</v>
      </c>
      <c r="I70" s="12"/>
      <c r="J70" s="12"/>
      <c r="K70" s="12"/>
      <c r="L70" s="12"/>
      <c r="M70" s="12">
        <f t="shared" si="4"/>
        <v>1130</v>
      </c>
      <c r="N70" s="14">
        <f t="shared" si="5"/>
        <v>0</v>
      </c>
    </row>
    <row r="71" customFormat="1" ht="15" customHeight="1" spans="1:14">
      <c r="A71" s="9">
        <v>68</v>
      </c>
      <c r="B71" s="10" t="s">
        <v>615</v>
      </c>
      <c r="C71" s="11">
        <v>845</v>
      </c>
      <c r="D71" s="12"/>
      <c r="E71" s="12"/>
      <c r="F71" s="12">
        <f t="shared" si="3"/>
        <v>845</v>
      </c>
      <c r="G71" s="12"/>
      <c r="H71" s="12"/>
      <c r="I71" s="12"/>
      <c r="J71" s="12"/>
      <c r="K71" s="12">
        <v>845</v>
      </c>
      <c r="L71" s="12"/>
      <c r="M71" s="12">
        <f t="shared" si="4"/>
        <v>845</v>
      </c>
      <c r="N71" s="14">
        <f t="shared" si="5"/>
        <v>0</v>
      </c>
    </row>
    <row r="72" customFormat="1" ht="15" customHeight="1" spans="1:14">
      <c r="A72" s="9">
        <v>69</v>
      </c>
      <c r="B72" s="10" t="s">
        <v>709</v>
      </c>
      <c r="C72" s="11">
        <v>1365</v>
      </c>
      <c r="D72" s="12"/>
      <c r="E72" s="12"/>
      <c r="F72" s="12">
        <f t="shared" si="3"/>
        <v>1365</v>
      </c>
      <c r="G72" s="12">
        <v>900</v>
      </c>
      <c r="H72" s="12">
        <v>465</v>
      </c>
      <c r="I72" s="12"/>
      <c r="J72" s="12"/>
      <c r="K72" s="12"/>
      <c r="L72" s="12"/>
      <c r="M72" s="12">
        <f t="shared" si="4"/>
        <v>1365</v>
      </c>
      <c r="N72" s="14">
        <f t="shared" si="5"/>
        <v>0</v>
      </c>
    </row>
    <row r="73" customFormat="1" ht="15" customHeight="1" spans="1:14">
      <c r="A73" s="9">
        <v>70</v>
      </c>
      <c r="B73" s="10" t="s">
        <v>512</v>
      </c>
      <c r="C73" s="11">
        <v>2640</v>
      </c>
      <c r="D73" s="12"/>
      <c r="E73" s="12"/>
      <c r="F73" s="12">
        <f t="shared" si="3"/>
        <v>2640</v>
      </c>
      <c r="G73" s="12"/>
      <c r="H73" s="12">
        <v>2640</v>
      </c>
      <c r="I73" s="12"/>
      <c r="J73" s="12"/>
      <c r="K73" s="12"/>
      <c r="L73" s="12"/>
      <c r="M73" s="12">
        <f t="shared" si="4"/>
        <v>2640</v>
      </c>
      <c r="N73" s="14">
        <f t="shared" ref="N73:N91" si="6">F73-M73</f>
        <v>0</v>
      </c>
    </row>
    <row r="74" customFormat="1" ht="15" customHeight="1" spans="1:14">
      <c r="A74" s="9">
        <v>71</v>
      </c>
      <c r="B74" s="10" t="s">
        <v>374</v>
      </c>
      <c r="C74" s="11">
        <v>350</v>
      </c>
      <c r="D74" s="12">
        <v>350</v>
      </c>
      <c r="E74" s="12"/>
      <c r="F74" s="12">
        <f t="shared" si="3"/>
        <v>0</v>
      </c>
      <c r="G74" s="12"/>
      <c r="H74" s="12"/>
      <c r="I74" s="12"/>
      <c r="J74" s="12"/>
      <c r="K74" s="12"/>
      <c r="L74" s="12"/>
      <c r="M74" s="12">
        <f t="shared" si="4"/>
        <v>0</v>
      </c>
      <c r="N74" s="14">
        <f t="shared" si="6"/>
        <v>0</v>
      </c>
    </row>
    <row r="75" customFormat="1" ht="15" customHeight="1" spans="1:14">
      <c r="A75" s="9">
        <v>72</v>
      </c>
      <c r="B75" s="10" t="s">
        <v>375</v>
      </c>
      <c r="C75" s="11">
        <v>320</v>
      </c>
      <c r="D75" s="12"/>
      <c r="E75" s="12"/>
      <c r="F75" s="12">
        <f t="shared" si="3"/>
        <v>320</v>
      </c>
      <c r="G75" s="12"/>
      <c r="H75" s="12">
        <v>320</v>
      </c>
      <c r="I75" s="12"/>
      <c r="J75" s="12"/>
      <c r="K75" s="12"/>
      <c r="L75" s="12"/>
      <c r="M75" s="12">
        <f t="shared" si="4"/>
        <v>320</v>
      </c>
      <c r="N75" s="14">
        <f t="shared" si="6"/>
        <v>0</v>
      </c>
    </row>
    <row r="76" customFormat="1" ht="15" customHeight="1" spans="1:14">
      <c r="A76" s="9">
        <v>73</v>
      </c>
      <c r="B76" s="10" t="s">
        <v>106</v>
      </c>
      <c r="C76" s="11">
        <v>3966</v>
      </c>
      <c r="D76" s="12"/>
      <c r="E76" s="12"/>
      <c r="F76" s="12">
        <f t="shared" si="3"/>
        <v>3966</v>
      </c>
      <c r="G76" s="12"/>
      <c r="H76" s="12"/>
      <c r="I76" s="12"/>
      <c r="J76" s="12"/>
      <c r="K76" s="12">
        <v>3966</v>
      </c>
      <c r="L76" s="12"/>
      <c r="M76" s="12">
        <f t="shared" si="4"/>
        <v>3966</v>
      </c>
      <c r="N76" s="14">
        <f t="shared" si="6"/>
        <v>0</v>
      </c>
    </row>
    <row r="77" customFormat="1" ht="15" customHeight="1" spans="1:14">
      <c r="A77" s="9">
        <v>74</v>
      </c>
      <c r="B77" s="10" t="s">
        <v>106</v>
      </c>
      <c r="C77" s="11">
        <v>5390</v>
      </c>
      <c r="D77" s="12">
        <v>1860</v>
      </c>
      <c r="E77" s="12"/>
      <c r="F77" s="12">
        <f t="shared" si="3"/>
        <v>3530</v>
      </c>
      <c r="G77" s="12"/>
      <c r="H77" s="12"/>
      <c r="I77" s="12"/>
      <c r="J77" s="12"/>
      <c r="K77" s="12">
        <v>3530</v>
      </c>
      <c r="L77" s="12"/>
      <c r="M77" s="12">
        <f t="shared" si="4"/>
        <v>3530</v>
      </c>
      <c r="N77" s="14">
        <f t="shared" si="6"/>
        <v>0</v>
      </c>
    </row>
    <row r="78" customFormat="1" ht="15" customHeight="1" spans="1:14">
      <c r="A78" s="9">
        <v>75</v>
      </c>
      <c r="B78" s="10" t="s">
        <v>302</v>
      </c>
      <c r="C78" s="11">
        <v>120</v>
      </c>
      <c r="D78" s="12"/>
      <c r="E78" s="12"/>
      <c r="F78" s="12">
        <f t="shared" si="3"/>
        <v>120</v>
      </c>
      <c r="G78" s="12"/>
      <c r="H78" s="12">
        <v>120</v>
      </c>
      <c r="I78" s="12"/>
      <c r="J78" s="12"/>
      <c r="K78" s="12"/>
      <c r="L78" s="12"/>
      <c r="M78" s="12">
        <f t="shared" si="4"/>
        <v>120</v>
      </c>
      <c r="N78" s="14">
        <f t="shared" si="6"/>
        <v>0</v>
      </c>
    </row>
    <row r="79" customFormat="1" ht="15" customHeight="1" spans="1:14">
      <c r="A79" s="9">
        <v>76</v>
      </c>
      <c r="B79" s="10" t="s">
        <v>92</v>
      </c>
      <c r="C79" s="11">
        <v>450</v>
      </c>
      <c r="D79" s="12"/>
      <c r="E79" s="12"/>
      <c r="F79" s="12">
        <f t="shared" si="3"/>
        <v>450</v>
      </c>
      <c r="G79" s="12">
        <v>450</v>
      </c>
      <c r="H79" s="12"/>
      <c r="I79" s="12"/>
      <c r="J79" s="12"/>
      <c r="K79" s="12"/>
      <c r="L79" s="12"/>
      <c r="M79" s="12">
        <f t="shared" si="4"/>
        <v>450</v>
      </c>
      <c r="N79" s="14">
        <f t="shared" si="6"/>
        <v>0</v>
      </c>
    </row>
    <row r="80" customFormat="1" ht="15" customHeight="1" spans="1:14">
      <c r="A80" s="9">
        <v>77</v>
      </c>
      <c r="B80" s="10" t="s">
        <v>710</v>
      </c>
      <c r="C80" s="11">
        <v>920</v>
      </c>
      <c r="D80" s="12"/>
      <c r="E80" s="12"/>
      <c r="F80" s="12">
        <f t="shared" si="3"/>
        <v>920</v>
      </c>
      <c r="G80" s="12"/>
      <c r="H80" s="12">
        <v>920</v>
      </c>
      <c r="I80" s="12"/>
      <c r="J80" s="12"/>
      <c r="K80" s="12"/>
      <c r="L80" s="12"/>
      <c r="M80" s="12">
        <f t="shared" si="4"/>
        <v>920</v>
      </c>
      <c r="N80" s="14">
        <f t="shared" si="6"/>
        <v>0</v>
      </c>
    </row>
    <row r="81" customFormat="1" ht="15" customHeight="1" spans="1:14">
      <c r="A81" s="9">
        <v>78</v>
      </c>
      <c r="B81" s="10" t="s">
        <v>79</v>
      </c>
      <c r="C81" s="11">
        <v>60</v>
      </c>
      <c r="D81" s="12"/>
      <c r="E81" s="12"/>
      <c r="F81" s="12">
        <f t="shared" si="3"/>
        <v>60</v>
      </c>
      <c r="G81" s="12">
        <v>60</v>
      </c>
      <c r="H81" s="12"/>
      <c r="I81" s="12"/>
      <c r="J81" s="12"/>
      <c r="K81" s="12"/>
      <c r="L81" s="12"/>
      <c r="M81" s="12">
        <f t="shared" si="4"/>
        <v>60</v>
      </c>
      <c r="N81" s="14">
        <f t="shared" si="6"/>
        <v>0</v>
      </c>
    </row>
    <row r="82" customFormat="1" ht="15" customHeight="1" spans="1:14">
      <c r="A82" s="9">
        <v>79</v>
      </c>
      <c r="B82" s="10" t="s">
        <v>636</v>
      </c>
      <c r="C82" s="11">
        <v>3420</v>
      </c>
      <c r="D82" s="12"/>
      <c r="E82" s="12"/>
      <c r="F82" s="12">
        <f t="shared" si="3"/>
        <v>3420</v>
      </c>
      <c r="G82" s="12">
        <v>1400</v>
      </c>
      <c r="H82" s="12">
        <v>2020</v>
      </c>
      <c r="I82" s="12"/>
      <c r="J82" s="12"/>
      <c r="K82" s="12"/>
      <c r="L82" s="12"/>
      <c r="M82" s="12">
        <f t="shared" si="4"/>
        <v>3420</v>
      </c>
      <c r="N82" s="14">
        <f t="shared" si="6"/>
        <v>0</v>
      </c>
    </row>
    <row r="83" s="2" customFormat="1" ht="21" customHeight="1" spans="1:14">
      <c r="A83" s="14"/>
      <c r="B83" s="14" t="s">
        <v>27</v>
      </c>
      <c r="C83" s="15">
        <f>SUM(C4:C82)</f>
        <v>105791</v>
      </c>
      <c r="D83" s="15">
        <f>SUM(D4:D82)</f>
        <v>5071.4</v>
      </c>
      <c r="E83" s="15">
        <f>SUM(E4:E82)</f>
        <v>63.6</v>
      </c>
      <c r="F83" s="15">
        <f>SUM(F4:F82)</f>
        <v>100656</v>
      </c>
      <c r="G83" s="15">
        <f>SUM(G4:G82)</f>
        <v>15978</v>
      </c>
      <c r="H83" s="15">
        <f t="shared" ref="H83:M83" si="7">SUM(H4:H82)</f>
        <v>41690</v>
      </c>
      <c r="I83" s="15">
        <f t="shared" si="7"/>
        <v>0</v>
      </c>
      <c r="J83" s="15">
        <f t="shared" si="7"/>
        <v>0</v>
      </c>
      <c r="K83" s="15">
        <f t="shared" si="7"/>
        <v>42988</v>
      </c>
      <c r="L83" s="15">
        <f t="shared" si="7"/>
        <v>0</v>
      </c>
      <c r="M83" s="15">
        <f t="shared" si="7"/>
        <v>100656</v>
      </c>
      <c r="N83" s="14">
        <f t="shared" ref="N83:N102" si="8">F83-M83</f>
        <v>0</v>
      </c>
    </row>
    <row r="84" ht="15" customHeight="1" spans="1:14">
      <c r="A84" s="9">
        <v>1</v>
      </c>
      <c r="B84" s="10" t="s">
        <v>28</v>
      </c>
      <c r="C84" s="16"/>
      <c r="D84" s="12"/>
      <c r="E84" s="12"/>
      <c r="F84" s="12">
        <f t="shared" ref="F84:F87" si="9">C84-D84-E84</f>
        <v>0</v>
      </c>
      <c r="G84" s="12"/>
      <c r="H84" s="12"/>
      <c r="I84" s="12"/>
      <c r="J84" s="12"/>
      <c r="K84" s="12"/>
      <c r="L84" s="12"/>
      <c r="M84" s="12"/>
      <c r="N84" s="14"/>
    </row>
    <row r="85" ht="15" customHeight="1" spans="1:14">
      <c r="A85" s="9">
        <v>2</v>
      </c>
      <c r="B85" s="10" t="s">
        <v>29</v>
      </c>
      <c r="C85" s="16"/>
      <c r="D85" s="12"/>
      <c r="E85" s="12"/>
      <c r="F85" s="12">
        <f t="shared" si="9"/>
        <v>0</v>
      </c>
      <c r="G85" s="12"/>
      <c r="H85" s="12"/>
      <c r="I85" s="12"/>
      <c r="J85" s="12"/>
      <c r="K85" s="12"/>
      <c r="L85" s="12"/>
      <c r="M85" s="12"/>
      <c r="N85" s="14"/>
    </row>
    <row r="86" ht="15" customHeight="1" spans="1:14">
      <c r="A86" s="9">
        <v>3</v>
      </c>
      <c r="B86" s="10" t="s">
        <v>30</v>
      </c>
      <c r="C86" s="11"/>
      <c r="D86" s="12"/>
      <c r="E86" s="12"/>
      <c r="F86" s="12">
        <f t="shared" si="9"/>
        <v>0</v>
      </c>
      <c r="G86" s="12"/>
      <c r="H86" s="12"/>
      <c r="I86" s="12"/>
      <c r="J86" s="12"/>
      <c r="K86" s="12"/>
      <c r="L86" s="12"/>
      <c r="M86" s="12"/>
      <c r="N86" s="14"/>
    </row>
    <row r="87" s="3" customFormat="1" ht="15" customHeight="1" spans="1:14">
      <c r="A87" s="15">
        <v>4</v>
      </c>
      <c r="B87" s="12" t="s">
        <v>7</v>
      </c>
      <c r="C87" s="16"/>
      <c r="D87" s="12"/>
      <c r="E87" s="12"/>
      <c r="F87" s="12">
        <f t="shared" si="9"/>
        <v>0</v>
      </c>
      <c r="G87" s="12"/>
      <c r="H87" s="12"/>
      <c r="I87" s="12"/>
      <c r="J87" s="12"/>
      <c r="K87" s="12"/>
      <c r="L87" s="12"/>
      <c r="M87" s="12"/>
      <c r="N87" s="15"/>
    </row>
    <row r="88" s="2" customFormat="1" ht="21" customHeight="1" spans="1:14">
      <c r="A88" s="14"/>
      <c r="B88" s="14" t="s">
        <v>27</v>
      </c>
      <c r="C88" s="15">
        <f t="shared" ref="C88:N88" si="10">SUM(C84:C87)</f>
        <v>0</v>
      </c>
      <c r="D88" s="15">
        <f t="shared" si="10"/>
        <v>0</v>
      </c>
      <c r="E88" s="15">
        <f t="shared" si="10"/>
        <v>0</v>
      </c>
      <c r="F88" s="15">
        <f t="shared" si="10"/>
        <v>0</v>
      </c>
      <c r="G88" s="15">
        <f t="shared" si="10"/>
        <v>0</v>
      </c>
      <c r="H88" s="15">
        <f t="shared" si="10"/>
        <v>0</v>
      </c>
      <c r="I88" s="15">
        <f t="shared" si="10"/>
        <v>0</v>
      </c>
      <c r="J88" s="15">
        <f t="shared" si="10"/>
        <v>0</v>
      </c>
      <c r="K88" s="15">
        <f t="shared" si="10"/>
        <v>0</v>
      </c>
      <c r="L88" s="15">
        <f t="shared" si="10"/>
        <v>0</v>
      </c>
      <c r="M88" s="15">
        <f t="shared" si="10"/>
        <v>0</v>
      </c>
      <c r="N88" s="15">
        <f t="shared" si="10"/>
        <v>0</v>
      </c>
    </row>
    <row r="89" s="2" customFormat="1" ht="21" customHeight="1" spans="1:14">
      <c r="A89" s="14"/>
      <c r="B89" s="14" t="s">
        <v>31</v>
      </c>
      <c r="C89" s="15">
        <f>C83+C88</f>
        <v>105791</v>
      </c>
      <c r="D89" s="15">
        <f t="shared" ref="D89:N89" si="11">D83+D88</f>
        <v>5071.4</v>
      </c>
      <c r="E89" s="15">
        <f t="shared" si="11"/>
        <v>63.6</v>
      </c>
      <c r="F89" s="15">
        <f t="shared" si="11"/>
        <v>100656</v>
      </c>
      <c r="G89" s="15">
        <f t="shared" si="11"/>
        <v>15978</v>
      </c>
      <c r="H89" s="15">
        <f t="shared" si="11"/>
        <v>41690</v>
      </c>
      <c r="I89" s="15">
        <f t="shared" si="11"/>
        <v>0</v>
      </c>
      <c r="J89" s="15">
        <f t="shared" si="11"/>
        <v>0</v>
      </c>
      <c r="K89" s="15">
        <f t="shared" si="11"/>
        <v>42988</v>
      </c>
      <c r="L89" s="15">
        <f t="shared" si="11"/>
        <v>0</v>
      </c>
      <c r="M89" s="15">
        <f t="shared" si="11"/>
        <v>100656</v>
      </c>
      <c r="N89" s="15">
        <f t="shared" si="11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  <ignoredErrors>
    <ignoredError sqref="M4" formulaRange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6"/>
  <sheetViews>
    <sheetView workbookViewId="0">
      <pane xSplit="2" ySplit="3" topLeftCell="C46" activePane="bottomRight" state="frozenSplit"/>
      <selection/>
      <selection pane="topRight"/>
      <selection pane="bottomLeft"/>
      <selection pane="bottomRight" activeCell="K66" sqref="K66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711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188</v>
      </c>
      <c r="C4" s="11">
        <v>2310</v>
      </c>
      <c r="D4" s="12"/>
      <c r="E4" s="12"/>
      <c r="F4" s="12">
        <f>C4-D4-E4</f>
        <v>2310</v>
      </c>
      <c r="G4" s="12">
        <v>1310</v>
      </c>
      <c r="H4" s="12">
        <v>1000</v>
      </c>
      <c r="I4" s="12"/>
      <c r="J4" s="12"/>
      <c r="K4" s="12"/>
      <c r="L4" s="12"/>
      <c r="M4" s="12">
        <f>SUM(G4:L4)</f>
        <v>2310</v>
      </c>
      <c r="N4" s="14">
        <f>F4-M4</f>
        <v>0</v>
      </c>
    </row>
    <row r="5" ht="15" customHeight="1" spans="1:14">
      <c r="A5" s="9">
        <v>2</v>
      </c>
      <c r="B5" s="10" t="s">
        <v>190</v>
      </c>
      <c r="C5" s="11">
        <v>1480</v>
      </c>
      <c r="D5" s="12"/>
      <c r="E5" s="12"/>
      <c r="F5" s="12">
        <f t="shared" ref="F5:F43" si="0">C5-D5-E5</f>
        <v>1480</v>
      </c>
      <c r="G5" s="12"/>
      <c r="H5" s="12">
        <v>1480</v>
      </c>
      <c r="I5" s="12"/>
      <c r="J5" s="12"/>
      <c r="K5" s="12"/>
      <c r="L5" s="12"/>
      <c r="M5" s="12">
        <f t="shared" ref="M5:M17" si="1">SUM(G5:L5)</f>
        <v>1480</v>
      </c>
      <c r="N5" s="14">
        <f t="shared" ref="N5:N22" si="2">F5-M5</f>
        <v>0</v>
      </c>
    </row>
    <row r="6" ht="15" customHeight="1" spans="1:14">
      <c r="A6" s="9">
        <v>3</v>
      </c>
      <c r="B6" s="10" t="s">
        <v>191</v>
      </c>
      <c r="C6" s="11">
        <v>1355</v>
      </c>
      <c r="D6" s="12">
        <v>90</v>
      </c>
      <c r="E6" s="12"/>
      <c r="F6" s="12">
        <f t="shared" si="0"/>
        <v>1265</v>
      </c>
      <c r="G6" s="12"/>
      <c r="H6" s="12"/>
      <c r="I6" s="12"/>
      <c r="J6" s="12"/>
      <c r="K6" s="12">
        <v>1265</v>
      </c>
      <c r="L6" s="12"/>
      <c r="M6" s="12">
        <f t="shared" si="1"/>
        <v>1265</v>
      </c>
      <c r="N6" s="14">
        <f t="shared" si="2"/>
        <v>0</v>
      </c>
    </row>
    <row r="7" ht="15" customHeight="1" spans="1:14">
      <c r="A7" s="9">
        <v>4</v>
      </c>
      <c r="B7" s="10" t="s">
        <v>192</v>
      </c>
      <c r="C7" s="11">
        <v>1400</v>
      </c>
      <c r="D7" s="12"/>
      <c r="E7" s="12"/>
      <c r="F7" s="12">
        <f t="shared" si="0"/>
        <v>1400</v>
      </c>
      <c r="G7" s="12"/>
      <c r="H7" s="12"/>
      <c r="I7" s="12"/>
      <c r="J7" s="12"/>
      <c r="K7" s="12">
        <v>1400</v>
      </c>
      <c r="L7" s="12"/>
      <c r="M7" s="12">
        <f t="shared" si="1"/>
        <v>1400</v>
      </c>
      <c r="N7" s="14">
        <f t="shared" si="2"/>
        <v>0</v>
      </c>
    </row>
    <row r="8" ht="15" customHeight="1" spans="1:14">
      <c r="A8" s="9">
        <v>5</v>
      </c>
      <c r="B8" s="10" t="s">
        <v>193</v>
      </c>
      <c r="C8" s="11">
        <v>1560</v>
      </c>
      <c r="D8" s="12"/>
      <c r="E8" s="12"/>
      <c r="F8" s="12">
        <f t="shared" si="0"/>
        <v>1560</v>
      </c>
      <c r="G8" s="12"/>
      <c r="H8" s="12">
        <v>1560</v>
      </c>
      <c r="I8" s="12"/>
      <c r="J8" s="12"/>
      <c r="K8" s="12"/>
      <c r="L8" s="12"/>
      <c r="M8" s="12">
        <f t="shared" si="1"/>
        <v>1560</v>
      </c>
      <c r="N8" s="14">
        <f t="shared" si="2"/>
        <v>0</v>
      </c>
    </row>
    <row r="9" ht="15" customHeight="1" spans="1:14">
      <c r="A9" s="9">
        <v>6</v>
      </c>
      <c r="B9" s="10" t="s">
        <v>194</v>
      </c>
      <c r="C9" s="11">
        <v>1314</v>
      </c>
      <c r="D9" s="12"/>
      <c r="E9" s="12"/>
      <c r="F9" s="12">
        <f t="shared" si="0"/>
        <v>1314</v>
      </c>
      <c r="G9" s="12"/>
      <c r="H9" s="12"/>
      <c r="I9" s="12"/>
      <c r="J9" s="12"/>
      <c r="K9" s="12">
        <v>1314</v>
      </c>
      <c r="L9" s="12"/>
      <c r="M9" s="12">
        <f t="shared" si="1"/>
        <v>1314</v>
      </c>
      <c r="N9" s="14">
        <f t="shared" si="2"/>
        <v>0</v>
      </c>
    </row>
    <row r="10" customFormat="1" ht="15" customHeight="1" spans="1:14">
      <c r="A10" s="9">
        <v>7</v>
      </c>
      <c r="B10" s="10" t="s">
        <v>196</v>
      </c>
      <c r="C10" s="11">
        <v>1132</v>
      </c>
      <c r="D10" s="12"/>
      <c r="E10" s="12"/>
      <c r="F10" s="12">
        <f t="shared" si="0"/>
        <v>1132</v>
      </c>
      <c r="G10" s="12"/>
      <c r="H10" s="12"/>
      <c r="I10" s="12"/>
      <c r="J10" s="12"/>
      <c r="K10" s="12">
        <v>1132</v>
      </c>
      <c r="L10" s="12"/>
      <c r="M10" s="12">
        <f t="shared" si="1"/>
        <v>1132</v>
      </c>
      <c r="N10" s="14">
        <f t="shared" si="2"/>
        <v>0</v>
      </c>
    </row>
    <row r="11" customFormat="1" ht="15" customHeight="1" spans="1:14">
      <c r="A11" s="9">
        <v>8</v>
      </c>
      <c r="B11" s="10" t="s">
        <v>197</v>
      </c>
      <c r="C11" s="11">
        <v>840</v>
      </c>
      <c r="D11" s="12"/>
      <c r="E11" s="12"/>
      <c r="F11" s="12">
        <f t="shared" si="0"/>
        <v>840</v>
      </c>
      <c r="G11" s="12"/>
      <c r="H11" s="12"/>
      <c r="I11" s="12"/>
      <c r="J11" s="12"/>
      <c r="K11" s="12">
        <v>840</v>
      </c>
      <c r="L11" s="12"/>
      <c r="M11" s="12">
        <f t="shared" si="1"/>
        <v>840</v>
      </c>
      <c r="N11" s="14">
        <f t="shared" si="2"/>
        <v>0</v>
      </c>
    </row>
    <row r="12" customFormat="1" ht="15" customHeight="1" spans="1:14">
      <c r="A12" s="9">
        <v>9</v>
      </c>
      <c r="B12" s="10" t="s">
        <v>198</v>
      </c>
      <c r="C12" s="11">
        <v>809</v>
      </c>
      <c r="D12" s="12"/>
      <c r="E12" s="12"/>
      <c r="F12" s="12">
        <f t="shared" si="0"/>
        <v>809</v>
      </c>
      <c r="G12" s="12"/>
      <c r="H12" s="12"/>
      <c r="I12" s="12"/>
      <c r="J12" s="12"/>
      <c r="K12" s="12">
        <v>809</v>
      </c>
      <c r="L12" s="12"/>
      <c r="M12" s="12">
        <f t="shared" si="1"/>
        <v>809</v>
      </c>
      <c r="N12" s="14">
        <f t="shared" si="2"/>
        <v>0</v>
      </c>
    </row>
    <row r="13" customFormat="1" ht="15" customHeight="1" spans="1:14">
      <c r="A13" s="9">
        <v>10</v>
      </c>
      <c r="B13" s="10" t="s">
        <v>199</v>
      </c>
      <c r="C13" s="11">
        <v>3053</v>
      </c>
      <c r="D13" s="12"/>
      <c r="E13" s="12">
        <v>3</v>
      </c>
      <c r="F13" s="12">
        <f t="shared" si="0"/>
        <v>3050</v>
      </c>
      <c r="G13" s="12">
        <v>150</v>
      </c>
      <c r="H13" s="12">
        <v>2900</v>
      </c>
      <c r="I13" s="12"/>
      <c r="J13" s="12"/>
      <c r="K13" s="12"/>
      <c r="L13" s="12"/>
      <c r="M13" s="12">
        <f t="shared" si="1"/>
        <v>3050</v>
      </c>
      <c r="N13" s="14">
        <f t="shared" si="2"/>
        <v>0</v>
      </c>
    </row>
    <row r="14" customFormat="1" ht="15" customHeight="1" spans="1:14">
      <c r="A14" s="9">
        <v>11</v>
      </c>
      <c r="B14" s="10" t="s">
        <v>200</v>
      </c>
      <c r="C14" s="11">
        <v>3262</v>
      </c>
      <c r="D14" s="12">
        <v>469</v>
      </c>
      <c r="E14" s="12">
        <v>3</v>
      </c>
      <c r="F14" s="12">
        <f t="shared" si="0"/>
        <v>2790</v>
      </c>
      <c r="G14" s="12">
        <v>2790</v>
      </c>
      <c r="H14" s="12"/>
      <c r="I14" s="12"/>
      <c r="J14" s="12"/>
      <c r="K14" s="12"/>
      <c r="L14" s="12"/>
      <c r="M14" s="12">
        <f t="shared" si="1"/>
        <v>2790</v>
      </c>
      <c r="N14" s="14">
        <f t="shared" si="2"/>
        <v>0</v>
      </c>
    </row>
    <row r="15" customFormat="1" ht="15" customHeight="1" spans="1:14">
      <c r="A15" s="9">
        <v>12</v>
      </c>
      <c r="B15" s="10" t="s">
        <v>201</v>
      </c>
      <c r="C15" s="11">
        <v>10795</v>
      </c>
      <c r="D15" s="12">
        <v>360</v>
      </c>
      <c r="E15" s="12"/>
      <c r="F15" s="12">
        <f t="shared" si="0"/>
        <v>10435</v>
      </c>
      <c r="G15" s="12"/>
      <c r="H15" s="12"/>
      <c r="I15" s="12"/>
      <c r="J15" s="12"/>
      <c r="K15" s="12">
        <v>10435</v>
      </c>
      <c r="L15" s="12"/>
      <c r="M15" s="12">
        <f t="shared" si="1"/>
        <v>10435</v>
      </c>
      <c r="N15" s="14">
        <f t="shared" si="2"/>
        <v>0</v>
      </c>
    </row>
    <row r="16" customFormat="1" ht="15" customHeight="1" spans="1:14">
      <c r="A16" s="9">
        <v>13</v>
      </c>
      <c r="B16" s="10" t="s">
        <v>202</v>
      </c>
      <c r="C16" s="11">
        <v>1589</v>
      </c>
      <c r="D16" s="12">
        <v>78</v>
      </c>
      <c r="E16" s="12"/>
      <c r="F16" s="12">
        <f t="shared" si="0"/>
        <v>1511</v>
      </c>
      <c r="G16" s="12"/>
      <c r="H16" s="12"/>
      <c r="I16" s="12"/>
      <c r="J16" s="12"/>
      <c r="K16" s="12">
        <v>1511</v>
      </c>
      <c r="L16" s="12"/>
      <c r="M16" s="12">
        <f t="shared" si="1"/>
        <v>1511</v>
      </c>
      <c r="N16" s="14">
        <f t="shared" si="2"/>
        <v>0</v>
      </c>
    </row>
    <row r="17" customFormat="1" ht="15" customHeight="1" spans="1:14">
      <c r="A17" s="9">
        <v>14</v>
      </c>
      <c r="B17" s="10" t="s">
        <v>546</v>
      </c>
      <c r="C17" s="11">
        <v>530</v>
      </c>
      <c r="D17" s="12"/>
      <c r="E17" s="12"/>
      <c r="F17" s="12">
        <f t="shared" si="0"/>
        <v>530</v>
      </c>
      <c r="G17" s="12"/>
      <c r="H17" s="12"/>
      <c r="I17" s="12"/>
      <c r="J17" s="12"/>
      <c r="K17" s="12">
        <v>530</v>
      </c>
      <c r="L17" s="12"/>
      <c r="M17" s="12">
        <f t="shared" si="1"/>
        <v>530</v>
      </c>
      <c r="N17" s="14">
        <f t="shared" si="2"/>
        <v>0</v>
      </c>
    </row>
    <row r="18" customFormat="1" ht="15" customHeight="1" spans="1:14">
      <c r="A18" s="9">
        <v>15</v>
      </c>
      <c r="B18" s="10" t="s">
        <v>203</v>
      </c>
      <c r="C18" s="11">
        <v>430</v>
      </c>
      <c r="D18" s="12"/>
      <c r="E18" s="12"/>
      <c r="F18" s="12">
        <f t="shared" si="0"/>
        <v>430</v>
      </c>
      <c r="G18" s="3"/>
      <c r="H18" s="12"/>
      <c r="I18" s="12"/>
      <c r="J18" s="12"/>
      <c r="K18" s="12">
        <v>430</v>
      </c>
      <c r="L18" s="12"/>
      <c r="M18" s="12">
        <f>SUM(H18:L18)</f>
        <v>430</v>
      </c>
      <c r="N18" s="14">
        <f t="shared" si="2"/>
        <v>0</v>
      </c>
    </row>
    <row r="19" customFormat="1" ht="15" customHeight="1" spans="1:14">
      <c r="A19" s="9">
        <v>16</v>
      </c>
      <c r="B19" s="10" t="s">
        <v>204</v>
      </c>
      <c r="C19" s="11">
        <v>215</v>
      </c>
      <c r="D19" s="12"/>
      <c r="E19" s="12"/>
      <c r="F19" s="12">
        <f t="shared" si="0"/>
        <v>215</v>
      </c>
      <c r="G19" s="12"/>
      <c r="H19" s="12"/>
      <c r="I19" s="12"/>
      <c r="J19" s="12"/>
      <c r="K19" s="12">
        <v>215</v>
      </c>
      <c r="L19" s="12"/>
      <c r="M19" s="12">
        <f t="shared" ref="M19:M43" si="3">SUM(G19:L19)</f>
        <v>215</v>
      </c>
      <c r="N19" s="14">
        <f t="shared" si="2"/>
        <v>0</v>
      </c>
    </row>
    <row r="20" customFormat="1" ht="15" customHeight="1" spans="1:14">
      <c r="A20" s="9">
        <v>17</v>
      </c>
      <c r="B20" s="10" t="s">
        <v>205</v>
      </c>
      <c r="C20" s="11">
        <v>2870</v>
      </c>
      <c r="D20" s="12"/>
      <c r="E20" s="12"/>
      <c r="F20" s="12">
        <f t="shared" si="0"/>
        <v>2870</v>
      </c>
      <c r="G20" s="12"/>
      <c r="H20" s="12"/>
      <c r="I20" s="12"/>
      <c r="J20" s="12"/>
      <c r="K20" s="12">
        <v>2870</v>
      </c>
      <c r="L20" s="12"/>
      <c r="M20" s="12">
        <f t="shared" si="3"/>
        <v>2870</v>
      </c>
      <c r="N20" s="14">
        <f t="shared" si="2"/>
        <v>0</v>
      </c>
    </row>
    <row r="21" customFormat="1" ht="15" customHeight="1" spans="1:14">
      <c r="A21" s="9">
        <v>18</v>
      </c>
      <c r="B21" s="10" t="s">
        <v>206</v>
      </c>
      <c r="C21" s="11">
        <v>2256</v>
      </c>
      <c r="D21" s="12"/>
      <c r="E21" s="12"/>
      <c r="F21" s="12">
        <f t="shared" si="0"/>
        <v>2256</v>
      </c>
      <c r="G21" s="12"/>
      <c r="H21" s="12"/>
      <c r="I21" s="12"/>
      <c r="J21" s="12"/>
      <c r="K21" s="12">
        <v>2256</v>
      </c>
      <c r="L21" s="12"/>
      <c r="M21" s="12">
        <f t="shared" si="3"/>
        <v>2256</v>
      </c>
      <c r="N21" s="14">
        <f t="shared" si="2"/>
        <v>0</v>
      </c>
    </row>
    <row r="22" customFormat="1" ht="15" customHeight="1" spans="1:14">
      <c r="A22" s="9">
        <v>19</v>
      </c>
      <c r="B22" s="10" t="s">
        <v>109</v>
      </c>
      <c r="C22" s="11">
        <v>5085</v>
      </c>
      <c r="D22" s="12"/>
      <c r="E22" s="12"/>
      <c r="F22" s="12">
        <f t="shared" si="0"/>
        <v>5085</v>
      </c>
      <c r="G22" s="12"/>
      <c r="H22" s="12"/>
      <c r="I22" s="12"/>
      <c r="J22" s="12"/>
      <c r="K22" s="12">
        <v>5085</v>
      </c>
      <c r="L22" s="12"/>
      <c r="M22" s="12">
        <f t="shared" si="3"/>
        <v>5085</v>
      </c>
      <c r="N22" s="14">
        <f t="shared" si="2"/>
        <v>0</v>
      </c>
    </row>
    <row r="23" customFormat="1" ht="15" customHeight="1" spans="1:14">
      <c r="A23" s="9">
        <v>20</v>
      </c>
      <c r="B23" s="10" t="s">
        <v>519</v>
      </c>
      <c r="C23" s="11">
        <v>1020</v>
      </c>
      <c r="D23" s="12">
        <v>140</v>
      </c>
      <c r="E23" s="12"/>
      <c r="F23" s="12">
        <f t="shared" si="0"/>
        <v>880</v>
      </c>
      <c r="G23" s="12"/>
      <c r="H23" s="12">
        <v>880</v>
      </c>
      <c r="I23" s="12"/>
      <c r="J23" s="12"/>
      <c r="K23" s="12"/>
      <c r="L23" s="12"/>
      <c r="M23" s="12">
        <f t="shared" si="3"/>
        <v>880</v>
      </c>
      <c r="N23" s="14">
        <v>0</v>
      </c>
    </row>
    <row r="24" customFormat="1" ht="15" customHeight="1" spans="1:14">
      <c r="A24" s="9">
        <v>21</v>
      </c>
      <c r="B24" s="10" t="s">
        <v>712</v>
      </c>
      <c r="C24" s="11">
        <v>440</v>
      </c>
      <c r="D24" s="12"/>
      <c r="E24" s="12"/>
      <c r="F24" s="12">
        <f t="shared" si="0"/>
        <v>440</v>
      </c>
      <c r="G24" s="12"/>
      <c r="H24" s="12">
        <v>440</v>
      </c>
      <c r="I24" s="12"/>
      <c r="J24" s="12"/>
      <c r="K24" s="12"/>
      <c r="L24" s="12"/>
      <c r="M24" s="12">
        <f t="shared" si="3"/>
        <v>440</v>
      </c>
      <c r="N24" s="14">
        <f t="shared" ref="N24:N43" si="4">F24-M24</f>
        <v>0</v>
      </c>
    </row>
    <row r="25" customFormat="1" ht="15" customHeight="1" spans="1:14">
      <c r="A25" s="9">
        <v>22</v>
      </c>
      <c r="B25" s="10" t="s">
        <v>112</v>
      </c>
      <c r="C25" s="11">
        <v>4195</v>
      </c>
      <c r="D25" s="12">
        <v>270</v>
      </c>
      <c r="E25" s="12"/>
      <c r="F25" s="12">
        <f t="shared" si="0"/>
        <v>3925</v>
      </c>
      <c r="G25" s="12"/>
      <c r="H25" s="12"/>
      <c r="I25" s="12"/>
      <c r="J25" s="12"/>
      <c r="K25" s="12">
        <v>3925</v>
      </c>
      <c r="L25" s="12"/>
      <c r="M25" s="12">
        <f t="shared" si="3"/>
        <v>3925</v>
      </c>
      <c r="N25" s="14">
        <f t="shared" si="4"/>
        <v>0</v>
      </c>
    </row>
    <row r="26" customFormat="1" ht="15" customHeight="1" spans="1:14">
      <c r="A26" s="9">
        <v>23</v>
      </c>
      <c r="B26" s="10" t="s">
        <v>113</v>
      </c>
      <c r="C26" s="11">
        <v>1295</v>
      </c>
      <c r="D26" s="12"/>
      <c r="E26" s="12"/>
      <c r="F26" s="12">
        <f t="shared" si="0"/>
        <v>1295</v>
      </c>
      <c r="G26" s="12"/>
      <c r="H26" s="12">
        <v>1295</v>
      </c>
      <c r="I26" s="12"/>
      <c r="J26" s="12"/>
      <c r="K26" s="12"/>
      <c r="L26" s="12"/>
      <c r="M26" s="12">
        <f t="shared" si="3"/>
        <v>1295</v>
      </c>
      <c r="N26" s="14">
        <f t="shared" si="4"/>
        <v>0</v>
      </c>
    </row>
    <row r="27" customFormat="1" ht="15" customHeight="1" spans="1:14">
      <c r="A27" s="9">
        <v>24</v>
      </c>
      <c r="B27" s="10" t="s">
        <v>521</v>
      </c>
      <c r="C27" s="11">
        <v>70</v>
      </c>
      <c r="D27" s="12"/>
      <c r="E27" s="12"/>
      <c r="F27" s="12">
        <f t="shared" si="0"/>
        <v>70</v>
      </c>
      <c r="G27" s="12"/>
      <c r="H27" s="12">
        <v>70</v>
      </c>
      <c r="I27" s="12"/>
      <c r="J27" s="12"/>
      <c r="K27" s="12"/>
      <c r="L27" s="12"/>
      <c r="M27" s="12">
        <f t="shared" si="3"/>
        <v>70</v>
      </c>
      <c r="N27" s="14">
        <f t="shared" si="4"/>
        <v>0</v>
      </c>
    </row>
    <row r="28" customFormat="1" ht="15" customHeight="1" spans="1:14">
      <c r="A28" s="9">
        <v>25</v>
      </c>
      <c r="B28" s="10" t="s">
        <v>114</v>
      </c>
      <c r="C28" s="11">
        <v>3540</v>
      </c>
      <c r="D28" s="12"/>
      <c r="E28" s="12"/>
      <c r="F28" s="12">
        <f t="shared" si="0"/>
        <v>3540</v>
      </c>
      <c r="G28" s="12"/>
      <c r="H28" s="12"/>
      <c r="I28" s="12"/>
      <c r="J28" s="12"/>
      <c r="K28" s="12">
        <v>3540</v>
      </c>
      <c r="L28" s="12"/>
      <c r="M28" s="12">
        <f t="shared" si="3"/>
        <v>3540</v>
      </c>
      <c r="N28" s="14">
        <f t="shared" si="4"/>
        <v>0</v>
      </c>
    </row>
    <row r="29" customFormat="1" ht="15" customHeight="1" spans="1:14">
      <c r="A29" s="9">
        <v>26</v>
      </c>
      <c r="B29" s="10" t="s">
        <v>116</v>
      </c>
      <c r="C29" s="11">
        <v>231</v>
      </c>
      <c r="D29" s="12"/>
      <c r="E29" s="12"/>
      <c r="F29" s="12">
        <f t="shared" si="0"/>
        <v>231</v>
      </c>
      <c r="G29" s="12"/>
      <c r="H29" s="12">
        <v>231</v>
      </c>
      <c r="I29" s="12"/>
      <c r="J29" s="12"/>
      <c r="K29" s="12"/>
      <c r="L29" s="12"/>
      <c r="M29" s="12">
        <f t="shared" si="3"/>
        <v>231</v>
      </c>
      <c r="N29" s="14">
        <f t="shared" si="4"/>
        <v>0</v>
      </c>
    </row>
    <row r="30" customFormat="1" ht="15" customHeight="1" spans="1:14">
      <c r="A30" s="9">
        <v>27</v>
      </c>
      <c r="B30" s="10" t="s">
        <v>639</v>
      </c>
      <c r="C30" s="11">
        <v>55</v>
      </c>
      <c r="D30" s="12"/>
      <c r="E30" s="12"/>
      <c r="F30" s="12">
        <f t="shared" si="0"/>
        <v>55</v>
      </c>
      <c r="G30" s="12"/>
      <c r="H30" s="12">
        <v>55</v>
      </c>
      <c r="I30" s="12"/>
      <c r="J30" s="12"/>
      <c r="K30" s="12"/>
      <c r="L30" s="12"/>
      <c r="M30" s="12">
        <f t="shared" si="3"/>
        <v>55</v>
      </c>
      <c r="N30" s="14">
        <f t="shared" si="4"/>
        <v>0</v>
      </c>
    </row>
    <row r="31" customFormat="1" ht="15" customHeight="1" spans="1:14">
      <c r="A31" s="9">
        <v>28</v>
      </c>
      <c r="B31" s="10" t="s">
        <v>117</v>
      </c>
      <c r="C31" s="11">
        <v>170</v>
      </c>
      <c r="D31" s="12"/>
      <c r="E31" s="12"/>
      <c r="F31" s="12">
        <f t="shared" si="0"/>
        <v>170</v>
      </c>
      <c r="G31" s="12"/>
      <c r="H31" s="12">
        <v>170</v>
      </c>
      <c r="I31" s="12"/>
      <c r="J31" s="12"/>
      <c r="K31" s="12"/>
      <c r="L31" s="12"/>
      <c r="M31" s="12">
        <f t="shared" si="3"/>
        <v>170</v>
      </c>
      <c r="N31" s="14">
        <f t="shared" si="4"/>
        <v>0</v>
      </c>
    </row>
    <row r="32" customFormat="1" ht="15" customHeight="1" spans="1:14">
      <c r="A32" s="9">
        <v>29</v>
      </c>
      <c r="B32" s="10" t="s">
        <v>523</v>
      </c>
      <c r="C32" s="11">
        <v>1240</v>
      </c>
      <c r="D32" s="12"/>
      <c r="E32" s="12"/>
      <c r="F32" s="12">
        <f t="shared" si="0"/>
        <v>1240</v>
      </c>
      <c r="G32" s="12"/>
      <c r="H32" s="12">
        <v>1240</v>
      </c>
      <c r="I32" s="12"/>
      <c r="J32" s="12"/>
      <c r="K32" s="12"/>
      <c r="L32" s="12"/>
      <c r="M32" s="12">
        <f t="shared" si="3"/>
        <v>1240</v>
      </c>
      <c r="N32" s="14">
        <f t="shared" si="4"/>
        <v>0</v>
      </c>
    </row>
    <row r="33" customFormat="1" ht="15" customHeight="1" spans="1:14">
      <c r="A33" s="9">
        <v>30</v>
      </c>
      <c r="B33" s="10" t="s">
        <v>524</v>
      </c>
      <c r="C33" s="11">
        <v>240</v>
      </c>
      <c r="D33" s="12"/>
      <c r="E33" s="12"/>
      <c r="F33" s="12">
        <f t="shared" si="0"/>
        <v>240</v>
      </c>
      <c r="G33" s="12">
        <v>240</v>
      </c>
      <c r="H33" s="12"/>
      <c r="I33" s="12"/>
      <c r="J33" s="12"/>
      <c r="K33" s="12"/>
      <c r="L33" s="12"/>
      <c r="M33" s="12">
        <f t="shared" si="3"/>
        <v>240</v>
      </c>
      <c r="N33" s="14">
        <f t="shared" si="4"/>
        <v>0</v>
      </c>
    </row>
    <row r="34" customFormat="1" ht="15" customHeight="1" spans="1:14">
      <c r="A34" s="9">
        <v>31</v>
      </c>
      <c r="B34" s="10" t="s">
        <v>120</v>
      </c>
      <c r="C34" s="11">
        <v>3465</v>
      </c>
      <c r="D34" s="12"/>
      <c r="E34" s="12"/>
      <c r="F34" s="12">
        <f t="shared" si="0"/>
        <v>3465</v>
      </c>
      <c r="G34" s="12"/>
      <c r="H34" s="12"/>
      <c r="I34" s="12"/>
      <c r="J34" s="12"/>
      <c r="K34" s="12">
        <v>3465</v>
      </c>
      <c r="L34" s="12"/>
      <c r="M34" s="12">
        <f t="shared" si="3"/>
        <v>3465</v>
      </c>
      <c r="N34" s="14">
        <f t="shared" si="4"/>
        <v>0</v>
      </c>
    </row>
    <row r="35" customFormat="1" ht="15" customHeight="1" spans="1:14">
      <c r="A35" s="9">
        <v>32</v>
      </c>
      <c r="B35" s="10" t="s">
        <v>135</v>
      </c>
      <c r="C35" s="11">
        <v>80</v>
      </c>
      <c r="D35" s="12"/>
      <c r="E35" s="12"/>
      <c r="F35" s="12">
        <f t="shared" si="0"/>
        <v>80</v>
      </c>
      <c r="G35" s="12"/>
      <c r="H35" s="12">
        <v>80</v>
      </c>
      <c r="I35" s="12"/>
      <c r="J35" s="12"/>
      <c r="K35" s="12"/>
      <c r="L35" s="12"/>
      <c r="M35" s="12">
        <f t="shared" si="3"/>
        <v>80</v>
      </c>
      <c r="N35" s="14">
        <f t="shared" si="4"/>
        <v>0</v>
      </c>
    </row>
    <row r="36" customFormat="1" ht="15" customHeight="1" spans="1:14">
      <c r="A36" s="9">
        <v>33</v>
      </c>
      <c r="B36" s="10" t="s">
        <v>136</v>
      </c>
      <c r="C36" s="11">
        <v>900</v>
      </c>
      <c r="D36" s="12"/>
      <c r="E36" s="12"/>
      <c r="F36" s="12">
        <f t="shared" si="0"/>
        <v>900</v>
      </c>
      <c r="G36" s="12">
        <v>900</v>
      </c>
      <c r="H36" s="12"/>
      <c r="I36" s="12"/>
      <c r="J36" s="12"/>
      <c r="K36" s="12"/>
      <c r="L36" s="12"/>
      <c r="M36" s="12">
        <f t="shared" si="3"/>
        <v>900</v>
      </c>
      <c r="N36" s="14">
        <f t="shared" si="4"/>
        <v>0</v>
      </c>
    </row>
    <row r="37" customFormat="1" ht="15" customHeight="1" spans="1:14">
      <c r="A37" s="9">
        <v>34</v>
      </c>
      <c r="B37" s="10" t="s">
        <v>713</v>
      </c>
      <c r="C37" s="11">
        <v>480</v>
      </c>
      <c r="D37" s="12"/>
      <c r="E37" s="12"/>
      <c r="F37" s="12">
        <f t="shared" si="0"/>
        <v>480</v>
      </c>
      <c r="G37" s="12">
        <v>480</v>
      </c>
      <c r="H37" s="12"/>
      <c r="I37" s="12"/>
      <c r="J37" s="12"/>
      <c r="K37" s="12"/>
      <c r="L37" s="12"/>
      <c r="M37" s="12">
        <f t="shared" si="3"/>
        <v>480</v>
      </c>
      <c r="N37" s="14">
        <f t="shared" si="4"/>
        <v>0</v>
      </c>
    </row>
    <row r="38" customFormat="1" ht="15" customHeight="1" spans="1:14">
      <c r="A38" s="9">
        <v>35</v>
      </c>
      <c r="B38" s="10" t="s">
        <v>212</v>
      </c>
      <c r="C38" s="11">
        <v>225</v>
      </c>
      <c r="D38" s="12"/>
      <c r="E38" s="12"/>
      <c r="F38" s="12">
        <f t="shared" si="0"/>
        <v>225</v>
      </c>
      <c r="G38" s="3">
        <v>225</v>
      </c>
      <c r="H38" s="12"/>
      <c r="I38" s="12"/>
      <c r="J38" s="12"/>
      <c r="K38" s="12"/>
      <c r="L38" s="12"/>
      <c r="M38" s="12">
        <f t="shared" si="3"/>
        <v>225</v>
      </c>
      <c r="N38" s="14">
        <f t="shared" si="4"/>
        <v>0</v>
      </c>
    </row>
    <row r="39" customFormat="1" ht="15" customHeight="1" spans="1:14">
      <c r="A39" s="9">
        <v>36</v>
      </c>
      <c r="B39" s="10" t="s">
        <v>533</v>
      </c>
      <c r="C39" s="11">
        <v>800</v>
      </c>
      <c r="D39" s="12"/>
      <c r="E39" s="12"/>
      <c r="F39" s="12">
        <f t="shared" si="0"/>
        <v>800</v>
      </c>
      <c r="G39" s="12"/>
      <c r="H39" s="12">
        <v>800</v>
      </c>
      <c r="I39" s="12"/>
      <c r="J39" s="12"/>
      <c r="K39" s="12"/>
      <c r="L39" s="12"/>
      <c r="M39" s="12">
        <f t="shared" si="3"/>
        <v>800</v>
      </c>
      <c r="N39" s="14">
        <f t="shared" si="4"/>
        <v>0</v>
      </c>
    </row>
    <row r="40" customFormat="1" ht="15" customHeight="1" spans="1:14">
      <c r="A40" s="9">
        <v>37</v>
      </c>
      <c r="B40" s="10" t="s">
        <v>220</v>
      </c>
      <c r="C40" s="11">
        <v>350</v>
      </c>
      <c r="D40" s="12"/>
      <c r="E40" s="12"/>
      <c r="F40" s="12">
        <f t="shared" si="0"/>
        <v>350</v>
      </c>
      <c r="G40" s="12"/>
      <c r="H40" s="12"/>
      <c r="I40" s="12"/>
      <c r="J40" s="12"/>
      <c r="K40" s="12">
        <v>350</v>
      </c>
      <c r="L40" s="12"/>
      <c r="M40" s="12">
        <f t="shared" si="3"/>
        <v>350</v>
      </c>
      <c r="N40" s="14">
        <f t="shared" si="4"/>
        <v>0</v>
      </c>
    </row>
    <row r="41" customFormat="1" ht="15" customHeight="1" spans="1:14">
      <c r="A41" s="9">
        <v>38</v>
      </c>
      <c r="B41" s="10" t="s">
        <v>714</v>
      </c>
      <c r="C41" s="11">
        <v>900</v>
      </c>
      <c r="D41" s="12"/>
      <c r="E41" s="12"/>
      <c r="F41" s="12">
        <f t="shared" si="0"/>
        <v>900</v>
      </c>
      <c r="G41" s="12"/>
      <c r="H41" s="12">
        <v>900</v>
      </c>
      <c r="I41" s="12"/>
      <c r="J41" s="12"/>
      <c r="K41" s="12"/>
      <c r="L41" s="12"/>
      <c r="M41" s="12">
        <f t="shared" si="3"/>
        <v>900</v>
      </c>
      <c r="N41" s="14">
        <f t="shared" si="4"/>
        <v>0</v>
      </c>
    </row>
    <row r="42" customFormat="1" ht="15" customHeight="1" spans="1:14">
      <c r="A42" s="9">
        <v>39</v>
      </c>
      <c r="B42" s="10" t="s">
        <v>464</v>
      </c>
      <c r="C42" s="11">
        <v>1460</v>
      </c>
      <c r="D42" s="12"/>
      <c r="E42" s="12"/>
      <c r="F42" s="12">
        <f t="shared" si="0"/>
        <v>1460</v>
      </c>
      <c r="G42" s="12"/>
      <c r="H42" s="12">
        <v>1460</v>
      </c>
      <c r="I42" s="12"/>
      <c r="J42" s="12"/>
      <c r="K42" s="12"/>
      <c r="L42" s="12"/>
      <c r="M42" s="12">
        <f t="shared" si="3"/>
        <v>1460</v>
      </c>
      <c r="N42" s="14">
        <f t="shared" si="4"/>
        <v>0</v>
      </c>
    </row>
    <row r="43" customFormat="1" ht="15" customHeight="1" spans="1:14">
      <c r="A43" s="9">
        <v>40</v>
      </c>
      <c r="B43" s="10" t="s">
        <v>715</v>
      </c>
      <c r="C43" s="11">
        <v>450</v>
      </c>
      <c r="D43" s="12"/>
      <c r="E43" s="12"/>
      <c r="F43" s="12">
        <f t="shared" si="0"/>
        <v>450</v>
      </c>
      <c r="G43" s="12"/>
      <c r="H43" s="12">
        <v>450</v>
      </c>
      <c r="I43" s="12"/>
      <c r="J43" s="12"/>
      <c r="K43" s="12"/>
      <c r="L43" s="12"/>
      <c r="M43" s="12">
        <f t="shared" si="3"/>
        <v>450</v>
      </c>
      <c r="N43" s="14">
        <f t="shared" si="4"/>
        <v>0</v>
      </c>
    </row>
    <row r="44" ht="15" customHeight="1" spans="1:14">
      <c r="A44" s="9">
        <v>41</v>
      </c>
      <c r="B44" s="10" t="s">
        <v>465</v>
      </c>
      <c r="C44" s="11">
        <v>695</v>
      </c>
      <c r="D44" s="12"/>
      <c r="E44" s="12"/>
      <c r="F44" s="12">
        <f t="shared" ref="F44:F91" si="5">C44-D44-E44</f>
        <v>695</v>
      </c>
      <c r="G44" s="12"/>
      <c r="H44" s="12">
        <v>695</v>
      </c>
      <c r="I44" s="12"/>
      <c r="J44" s="12"/>
      <c r="K44" s="12"/>
      <c r="L44" s="12"/>
      <c r="M44" s="12">
        <f t="shared" ref="M44:M51" si="6">SUM(G44:L44)</f>
        <v>695</v>
      </c>
      <c r="N44" s="14">
        <f t="shared" ref="N44:N56" si="7">F44-M44</f>
        <v>0</v>
      </c>
    </row>
    <row r="45" ht="15" customHeight="1" spans="1:14">
      <c r="A45" s="9">
        <v>42</v>
      </c>
      <c r="B45" s="10" t="s">
        <v>142</v>
      </c>
      <c r="C45" s="11">
        <v>800</v>
      </c>
      <c r="D45" s="12"/>
      <c r="E45" s="12"/>
      <c r="F45" s="12">
        <f t="shared" si="5"/>
        <v>800</v>
      </c>
      <c r="G45" s="12">
        <v>800</v>
      </c>
      <c r="H45" s="12"/>
      <c r="I45" s="12"/>
      <c r="J45" s="12"/>
      <c r="K45" s="12"/>
      <c r="L45" s="12"/>
      <c r="M45" s="12">
        <f t="shared" si="6"/>
        <v>800</v>
      </c>
      <c r="N45" s="14">
        <f t="shared" si="7"/>
        <v>0</v>
      </c>
    </row>
    <row r="46" ht="15" customHeight="1" spans="1:14">
      <c r="A46" s="9">
        <v>43</v>
      </c>
      <c r="B46" s="10" t="s">
        <v>716</v>
      </c>
      <c r="C46" s="11">
        <v>1900</v>
      </c>
      <c r="D46" s="12"/>
      <c r="E46" s="12"/>
      <c r="F46" s="12">
        <f t="shared" si="5"/>
        <v>1900</v>
      </c>
      <c r="G46" s="12"/>
      <c r="H46" s="12">
        <v>1900</v>
      </c>
      <c r="I46" s="12"/>
      <c r="J46" s="12"/>
      <c r="K46" s="12"/>
      <c r="L46" s="12"/>
      <c r="M46" s="12">
        <f t="shared" si="6"/>
        <v>1900</v>
      </c>
      <c r="N46" s="14">
        <f t="shared" si="7"/>
        <v>0</v>
      </c>
    </row>
    <row r="47" ht="15" customHeight="1" spans="1:14">
      <c r="A47" s="9">
        <v>44</v>
      </c>
      <c r="B47" s="10" t="s">
        <v>143</v>
      </c>
      <c r="C47" s="11">
        <v>420</v>
      </c>
      <c r="D47" s="12">
        <v>446</v>
      </c>
      <c r="E47" s="12"/>
      <c r="F47" s="12">
        <f t="shared" si="5"/>
        <v>-26</v>
      </c>
      <c r="G47" s="12"/>
      <c r="H47" s="12"/>
      <c r="I47" s="12"/>
      <c r="J47" s="12"/>
      <c r="K47" s="12">
        <v>-26</v>
      </c>
      <c r="L47" s="12"/>
      <c r="M47" s="12">
        <f t="shared" si="6"/>
        <v>-26</v>
      </c>
      <c r="N47" s="14">
        <f t="shared" si="7"/>
        <v>0</v>
      </c>
    </row>
    <row r="48" ht="15" customHeight="1" spans="1:14">
      <c r="A48" s="9">
        <v>45</v>
      </c>
      <c r="B48" s="10" t="s">
        <v>366</v>
      </c>
      <c r="C48" s="11">
        <v>2475</v>
      </c>
      <c r="D48" s="12">
        <v>78.2</v>
      </c>
      <c r="E48" s="12">
        <v>0.8</v>
      </c>
      <c r="F48" s="12">
        <f t="shared" si="5"/>
        <v>2396</v>
      </c>
      <c r="G48" s="12">
        <v>2396</v>
      </c>
      <c r="H48" s="12"/>
      <c r="I48" s="12"/>
      <c r="J48" s="12"/>
      <c r="K48" s="12"/>
      <c r="L48" s="12"/>
      <c r="M48" s="12">
        <f t="shared" si="6"/>
        <v>2396</v>
      </c>
      <c r="N48" s="14">
        <f t="shared" si="7"/>
        <v>0</v>
      </c>
    </row>
    <row r="49" ht="15" customHeight="1" spans="1:14">
      <c r="A49" s="9">
        <v>46</v>
      </c>
      <c r="B49" s="10" t="s">
        <v>144</v>
      </c>
      <c r="C49" s="11">
        <v>170</v>
      </c>
      <c r="D49" s="12"/>
      <c r="E49" s="12"/>
      <c r="F49" s="12">
        <f t="shared" si="5"/>
        <v>170</v>
      </c>
      <c r="G49" s="12">
        <v>170</v>
      </c>
      <c r="H49" s="12"/>
      <c r="I49" s="12"/>
      <c r="J49" s="12"/>
      <c r="K49" s="12"/>
      <c r="L49" s="12"/>
      <c r="M49" s="12">
        <f t="shared" si="6"/>
        <v>170</v>
      </c>
      <c r="N49" s="14">
        <f t="shared" si="7"/>
        <v>0</v>
      </c>
    </row>
    <row r="50" ht="15" customHeight="1" spans="1:14">
      <c r="A50" s="9">
        <v>47</v>
      </c>
      <c r="B50" s="10" t="s">
        <v>145</v>
      </c>
      <c r="C50" s="11">
        <v>500</v>
      </c>
      <c r="D50" s="12"/>
      <c r="E50" s="12"/>
      <c r="F50" s="12">
        <f t="shared" si="5"/>
        <v>500</v>
      </c>
      <c r="G50" s="12"/>
      <c r="H50" s="12">
        <v>500</v>
      </c>
      <c r="I50" s="12"/>
      <c r="J50" s="12"/>
      <c r="K50" s="12"/>
      <c r="L50" s="12"/>
      <c r="M50" s="12">
        <f t="shared" si="6"/>
        <v>500</v>
      </c>
      <c r="N50" s="14">
        <f t="shared" si="7"/>
        <v>0</v>
      </c>
    </row>
    <row r="51" ht="15" customHeight="1" spans="1:14">
      <c r="A51" s="9">
        <v>48</v>
      </c>
      <c r="B51" s="10" t="s">
        <v>146</v>
      </c>
      <c r="C51" s="11">
        <v>500</v>
      </c>
      <c r="D51" s="12">
        <v>163</v>
      </c>
      <c r="E51" s="12"/>
      <c r="F51" s="12">
        <f t="shared" si="5"/>
        <v>337</v>
      </c>
      <c r="G51" s="12">
        <v>337</v>
      </c>
      <c r="H51" s="12"/>
      <c r="I51" s="12"/>
      <c r="J51" s="12"/>
      <c r="K51" s="12"/>
      <c r="L51" s="12"/>
      <c r="M51" s="12">
        <f t="shared" si="6"/>
        <v>337</v>
      </c>
      <c r="N51" s="14">
        <f t="shared" si="7"/>
        <v>0</v>
      </c>
    </row>
    <row r="52" ht="15" customHeight="1" spans="1:14">
      <c r="A52" s="9">
        <v>49</v>
      </c>
      <c r="B52" s="10" t="s">
        <v>368</v>
      </c>
      <c r="C52" s="11">
        <v>461</v>
      </c>
      <c r="D52" s="12"/>
      <c r="E52" s="12">
        <v>1</v>
      </c>
      <c r="F52" s="12">
        <f t="shared" si="5"/>
        <v>460</v>
      </c>
      <c r="G52" s="3">
        <v>460</v>
      </c>
      <c r="H52" s="12"/>
      <c r="I52" s="12"/>
      <c r="J52" s="12"/>
      <c r="K52" s="12"/>
      <c r="L52" s="12"/>
      <c r="M52" s="12">
        <v>460</v>
      </c>
      <c r="N52" s="14">
        <f t="shared" si="7"/>
        <v>0</v>
      </c>
    </row>
    <row r="53" ht="15" customHeight="1" spans="1:14">
      <c r="A53" s="9">
        <v>50</v>
      </c>
      <c r="B53" s="10" t="s">
        <v>147</v>
      </c>
      <c r="C53" s="11">
        <v>930</v>
      </c>
      <c r="D53" s="12"/>
      <c r="E53" s="12"/>
      <c r="F53" s="12">
        <f t="shared" si="5"/>
        <v>930</v>
      </c>
      <c r="G53" s="12"/>
      <c r="H53" s="12"/>
      <c r="I53" s="12"/>
      <c r="J53" s="12"/>
      <c r="K53" s="12">
        <v>930</v>
      </c>
      <c r="L53" s="12"/>
      <c r="M53" s="12">
        <f t="shared" ref="M53:M71" si="8">SUM(G53:L53)</f>
        <v>930</v>
      </c>
      <c r="N53" s="14">
        <f t="shared" si="7"/>
        <v>0</v>
      </c>
    </row>
    <row r="54" ht="15" customHeight="1" spans="1:14">
      <c r="A54" s="9">
        <v>51</v>
      </c>
      <c r="B54" s="10" t="s">
        <v>466</v>
      </c>
      <c r="C54" s="11">
        <v>430</v>
      </c>
      <c r="D54" s="12"/>
      <c r="E54" s="12"/>
      <c r="F54" s="12">
        <f t="shared" si="5"/>
        <v>430</v>
      </c>
      <c r="G54" s="12">
        <v>430</v>
      </c>
      <c r="H54" s="12"/>
      <c r="I54" s="12"/>
      <c r="J54" s="12"/>
      <c r="K54" s="12"/>
      <c r="L54" s="12"/>
      <c r="M54" s="12">
        <f t="shared" si="8"/>
        <v>430</v>
      </c>
      <c r="N54" s="14">
        <f t="shared" si="7"/>
        <v>0</v>
      </c>
    </row>
    <row r="55" ht="15" customHeight="1" spans="1:14">
      <c r="A55" s="9">
        <v>52</v>
      </c>
      <c r="B55" s="10" t="s">
        <v>369</v>
      </c>
      <c r="C55" s="11">
        <v>1100</v>
      </c>
      <c r="D55" s="12">
        <v>115</v>
      </c>
      <c r="E55" s="12"/>
      <c r="F55" s="12">
        <f t="shared" si="5"/>
        <v>985</v>
      </c>
      <c r="G55" s="12">
        <v>985</v>
      </c>
      <c r="H55" s="12"/>
      <c r="I55" s="12"/>
      <c r="J55" s="12"/>
      <c r="K55" s="12"/>
      <c r="L55" s="12"/>
      <c r="M55" s="12">
        <f t="shared" si="8"/>
        <v>985</v>
      </c>
      <c r="N55" s="14">
        <f t="shared" si="7"/>
        <v>0</v>
      </c>
    </row>
    <row r="56" ht="15" customHeight="1" spans="1:14">
      <c r="A56" s="9">
        <v>53</v>
      </c>
      <c r="B56" s="10" t="s">
        <v>148</v>
      </c>
      <c r="C56" s="11">
        <v>1350</v>
      </c>
      <c r="D56" s="12"/>
      <c r="E56" s="12"/>
      <c r="F56" s="12">
        <f t="shared" si="5"/>
        <v>1350</v>
      </c>
      <c r="G56" s="12"/>
      <c r="H56" s="12">
        <v>1350</v>
      </c>
      <c r="I56" s="12"/>
      <c r="J56" s="12"/>
      <c r="K56" s="12"/>
      <c r="L56" s="12"/>
      <c r="M56" s="12">
        <f t="shared" si="8"/>
        <v>1350</v>
      </c>
      <c r="N56" s="14">
        <f t="shared" si="7"/>
        <v>0</v>
      </c>
    </row>
    <row r="57" ht="15" customHeight="1" spans="1:14">
      <c r="A57" s="9">
        <v>54</v>
      </c>
      <c r="B57" s="10" t="s">
        <v>717</v>
      </c>
      <c r="C57" s="11">
        <v>400</v>
      </c>
      <c r="D57" s="12"/>
      <c r="E57" s="12"/>
      <c r="F57" s="12">
        <f t="shared" si="5"/>
        <v>400</v>
      </c>
      <c r="G57" s="12">
        <v>400</v>
      </c>
      <c r="H57" s="12"/>
      <c r="I57" s="12"/>
      <c r="J57" s="12"/>
      <c r="K57" s="12"/>
      <c r="L57" s="12"/>
      <c r="M57" s="12">
        <f t="shared" si="8"/>
        <v>400</v>
      </c>
      <c r="N57" s="14">
        <v>0</v>
      </c>
    </row>
    <row r="58" ht="15" customHeight="1" spans="1:14">
      <c r="A58" s="9">
        <v>55</v>
      </c>
      <c r="B58" s="10" t="s">
        <v>659</v>
      </c>
      <c r="C58" s="11">
        <v>450</v>
      </c>
      <c r="D58" s="12"/>
      <c r="E58" s="12"/>
      <c r="F58" s="12">
        <f t="shared" si="5"/>
        <v>450</v>
      </c>
      <c r="G58" s="12"/>
      <c r="H58" s="12">
        <v>450</v>
      </c>
      <c r="I58" s="12"/>
      <c r="J58" s="12"/>
      <c r="K58" s="12"/>
      <c r="L58" s="12"/>
      <c r="M58" s="12">
        <f t="shared" si="8"/>
        <v>450</v>
      </c>
      <c r="N58" s="14">
        <f t="shared" ref="N58:N86" si="9">F58-M58</f>
        <v>0</v>
      </c>
    </row>
    <row r="59" ht="15" customHeight="1" spans="1:14">
      <c r="A59" s="9">
        <v>56</v>
      </c>
      <c r="B59" s="10" t="s">
        <v>246</v>
      </c>
      <c r="C59" s="11">
        <v>1020</v>
      </c>
      <c r="D59" s="12"/>
      <c r="E59" s="12"/>
      <c r="F59" s="12">
        <f t="shared" si="5"/>
        <v>1020</v>
      </c>
      <c r="G59" s="12"/>
      <c r="H59" s="12"/>
      <c r="I59" s="12"/>
      <c r="J59" s="12"/>
      <c r="K59" s="12">
        <v>1020</v>
      </c>
      <c r="L59" s="12"/>
      <c r="M59" s="12">
        <f t="shared" si="8"/>
        <v>1020</v>
      </c>
      <c r="N59" s="14">
        <f t="shared" si="9"/>
        <v>0</v>
      </c>
    </row>
    <row r="60" ht="15" customHeight="1" spans="1:14">
      <c r="A60" s="9">
        <v>57</v>
      </c>
      <c r="B60" s="10" t="s">
        <v>185</v>
      </c>
      <c r="C60" s="11">
        <v>3555</v>
      </c>
      <c r="D60" s="12"/>
      <c r="E60" s="12"/>
      <c r="F60" s="12">
        <f t="shared" si="5"/>
        <v>3555</v>
      </c>
      <c r="G60" s="12"/>
      <c r="H60" s="12"/>
      <c r="I60" s="12"/>
      <c r="J60" s="12"/>
      <c r="K60" s="12">
        <v>3555</v>
      </c>
      <c r="L60" s="12"/>
      <c r="M60" s="12">
        <f t="shared" si="8"/>
        <v>3555</v>
      </c>
      <c r="N60" s="14">
        <f t="shared" si="9"/>
        <v>0</v>
      </c>
    </row>
    <row r="61" ht="15" customHeight="1" spans="1:14">
      <c r="A61" s="9">
        <v>58</v>
      </c>
      <c r="B61" s="10" t="s">
        <v>471</v>
      </c>
      <c r="C61" s="11">
        <v>2180</v>
      </c>
      <c r="D61" s="12"/>
      <c r="E61" s="12"/>
      <c r="F61" s="12">
        <f t="shared" si="5"/>
        <v>2180</v>
      </c>
      <c r="G61" s="12"/>
      <c r="H61" s="12"/>
      <c r="I61" s="12"/>
      <c r="J61" s="12"/>
      <c r="K61" s="12">
        <v>2180</v>
      </c>
      <c r="L61" s="12"/>
      <c r="M61" s="12">
        <f t="shared" si="8"/>
        <v>2180</v>
      </c>
      <c r="N61" s="14">
        <f t="shared" si="9"/>
        <v>0</v>
      </c>
    </row>
    <row r="62" ht="15" customHeight="1" spans="1:14">
      <c r="A62" s="9">
        <v>59</v>
      </c>
      <c r="B62" s="10" t="s">
        <v>718</v>
      </c>
      <c r="C62" s="11">
        <v>430</v>
      </c>
      <c r="D62" s="12"/>
      <c r="E62" s="12"/>
      <c r="F62" s="12">
        <f t="shared" si="5"/>
        <v>430</v>
      </c>
      <c r="G62" s="12"/>
      <c r="H62" s="12">
        <v>430</v>
      </c>
      <c r="I62" s="12"/>
      <c r="J62" s="12"/>
      <c r="K62" s="12"/>
      <c r="L62" s="12"/>
      <c r="M62" s="12">
        <f t="shared" si="8"/>
        <v>430</v>
      </c>
      <c r="N62" s="14">
        <f t="shared" si="9"/>
        <v>0</v>
      </c>
    </row>
    <row r="63" ht="15" customHeight="1" spans="1:14">
      <c r="A63" s="9">
        <v>60</v>
      </c>
      <c r="B63" s="10" t="s">
        <v>515</v>
      </c>
      <c r="C63" s="11">
        <v>4080</v>
      </c>
      <c r="D63" s="12"/>
      <c r="E63" s="12"/>
      <c r="F63" s="12">
        <f t="shared" si="5"/>
        <v>4080</v>
      </c>
      <c r="G63" s="12"/>
      <c r="H63" s="12">
        <v>4080</v>
      </c>
      <c r="I63" s="12"/>
      <c r="J63" s="12"/>
      <c r="K63" s="12"/>
      <c r="L63" s="12"/>
      <c r="M63" s="12">
        <f t="shared" si="8"/>
        <v>4080</v>
      </c>
      <c r="N63" s="14">
        <f t="shared" si="9"/>
        <v>0</v>
      </c>
    </row>
    <row r="64" ht="15" customHeight="1" spans="1:14">
      <c r="A64" s="9">
        <v>61</v>
      </c>
      <c r="B64" s="10" t="s">
        <v>475</v>
      </c>
      <c r="C64" s="11">
        <v>450</v>
      </c>
      <c r="D64" s="12"/>
      <c r="E64" s="12"/>
      <c r="F64" s="12">
        <f t="shared" si="5"/>
        <v>450</v>
      </c>
      <c r="G64" s="12">
        <v>450</v>
      </c>
      <c r="H64" s="12"/>
      <c r="I64" s="12"/>
      <c r="J64" s="12"/>
      <c r="K64" s="12"/>
      <c r="L64" s="12"/>
      <c r="M64" s="12">
        <f t="shared" si="8"/>
        <v>450</v>
      </c>
      <c r="N64" s="14">
        <f t="shared" si="9"/>
        <v>0</v>
      </c>
    </row>
    <row r="65" ht="15" customHeight="1" spans="1:14">
      <c r="A65" s="9">
        <v>62</v>
      </c>
      <c r="B65" s="10" t="s">
        <v>719</v>
      </c>
      <c r="C65" s="11">
        <v>1600</v>
      </c>
      <c r="D65" s="12"/>
      <c r="E65" s="12"/>
      <c r="F65" s="12">
        <f t="shared" si="5"/>
        <v>1600</v>
      </c>
      <c r="G65" s="12"/>
      <c r="H65" s="12"/>
      <c r="I65" s="12"/>
      <c r="J65" s="12"/>
      <c r="K65" s="12">
        <v>1600</v>
      </c>
      <c r="L65" s="12"/>
      <c r="M65" s="12">
        <f t="shared" si="8"/>
        <v>1600</v>
      </c>
      <c r="N65" s="14">
        <f t="shared" si="9"/>
        <v>0</v>
      </c>
    </row>
    <row r="66" s="2" customFormat="1" ht="21" customHeight="1" spans="1:14">
      <c r="A66" s="14"/>
      <c r="B66" s="14" t="s">
        <v>27</v>
      </c>
      <c r="C66" s="15">
        <f t="shared" ref="C66:M66" si="10">SUM(C4:C65)</f>
        <v>89787</v>
      </c>
      <c r="D66" s="15">
        <f t="shared" si="10"/>
        <v>2209.2</v>
      </c>
      <c r="E66" s="15">
        <f t="shared" si="10"/>
        <v>7.8</v>
      </c>
      <c r="F66" s="15">
        <f t="shared" si="10"/>
        <v>87570</v>
      </c>
      <c r="G66" s="15">
        <f t="shared" si="10"/>
        <v>12523</v>
      </c>
      <c r="H66" s="15">
        <f t="shared" si="10"/>
        <v>24416</v>
      </c>
      <c r="I66" s="15">
        <f t="shared" si="10"/>
        <v>0</v>
      </c>
      <c r="J66" s="15">
        <f t="shared" si="10"/>
        <v>0</v>
      </c>
      <c r="K66" s="15">
        <f t="shared" si="10"/>
        <v>50631</v>
      </c>
      <c r="L66" s="15">
        <f t="shared" si="10"/>
        <v>0</v>
      </c>
      <c r="M66" s="15">
        <f t="shared" si="10"/>
        <v>87570</v>
      </c>
      <c r="N66" s="14">
        <v>0</v>
      </c>
    </row>
    <row r="67" ht="15" customHeight="1" spans="1:14">
      <c r="A67" s="9">
        <v>1</v>
      </c>
      <c r="B67" s="10" t="s">
        <v>28</v>
      </c>
      <c r="C67" s="16">
        <v>12300</v>
      </c>
      <c r="D67" s="12"/>
      <c r="E67" s="12"/>
      <c r="F67" s="12">
        <f t="shared" ref="F67:F70" si="11">C67-D67-E67</f>
        <v>12300</v>
      </c>
      <c r="G67" s="12"/>
      <c r="H67" s="12"/>
      <c r="I67" s="12"/>
      <c r="J67" s="12"/>
      <c r="K67" s="12">
        <v>12300</v>
      </c>
      <c r="L67" s="12"/>
      <c r="M67" s="12"/>
      <c r="N67" s="14"/>
    </row>
    <row r="68" ht="15" customHeight="1" spans="1:14">
      <c r="A68" s="9">
        <v>2</v>
      </c>
      <c r="B68" s="10" t="s">
        <v>29</v>
      </c>
      <c r="C68" s="11">
        <v>5706</v>
      </c>
      <c r="D68" s="12"/>
      <c r="E68" s="12"/>
      <c r="F68" s="12">
        <f t="shared" si="11"/>
        <v>5706</v>
      </c>
      <c r="G68" s="12"/>
      <c r="H68" s="12"/>
      <c r="I68" s="12"/>
      <c r="J68" s="12"/>
      <c r="K68" s="12">
        <v>5706</v>
      </c>
      <c r="L68" s="12"/>
      <c r="M68" s="12"/>
      <c r="N68" s="14"/>
    </row>
    <row r="69" ht="15" customHeight="1" spans="1:14">
      <c r="A69" s="9">
        <v>3</v>
      </c>
      <c r="B69" s="10" t="s">
        <v>30</v>
      </c>
      <c r="C69" s="11">
        <v>17378.25</v>
      </c>
      <c r="D69" s="12">
        <v>265.7</v>
      </c>
      <c r="E69" s="12"/>
      <c r="F69" s="12">
        <f t="shared" si="11"/>
        <v>17112.55</v>
      </c>
      <c r="G69" s="12"/>
      <c r="H69" s="12"/>
      <c r="I69" s="12"/>
      <c r="J69" s="12"/>
      <c r="K69" s="12">
        <v>17112.55</v>
      </c>
      <c r="L69" s="12"/>
      <c r="M69" s="12"/>
      <c r="N69" s="14"/>
    </row>
    <row r="70" s="3" customFormat="1" ht="15" customHeight="1" spans="1:14">
      <c r="A70" s="15">
        <v>4</v>
      </c>
      <c r="B70" s="12" t="s">
        <v>7</v>
      </c>
      <c r="C70" s="16"/>
      <c r="D70" s="12"/>
      <c r="E70" s="12"/>
      <c r="F70" s="12">
        <f t="shared" si="11"/>
        <v>0</v>
      </c>
      <c r="G70" s="12"/>
      <c r="H70" s="12"/>
      <c r="I70" s="12"/>
      <c r="J70" s="12"/>
      <c r="K70" s="12"/>
      <c r="L70" s="12"/>
      <c r="M70" s="12"/>
      <c r="N70" s="15"/>
    </row>
    <row r="71" s="2" customFormat="1" ht="21" customHeight="1" spans="1:14">
      <c r="A71" s="14"/>
      <c r="B71" s="14" t="s">
        <v>27</v>
      </c>
      <c r="C71" s="15">
        <f t="shared" ref="C71:N71" si="12">SUM(C67:C70)</f>
        <v>35384.25</v>
      </c>
      <c r="D71" s="15">
        <f t="shared" si="12"/>
        <v>265.7</v>
      </c>
      <c r="E71" s="15">
        <f t="shared" si="12"/>
        <v>0</v>
      </c>
      <c r="F71" s="15">
        <f t="shared" si="12"/>
        <v>35118.55</v>
      </c>
      <c r="G71" s="15">
        <f t="shared" si="12"/>
        <v>0</v>
      </c>
      <c r="H71" s="15">
        <f t="shared" si="12"/>
        <v>0</v>
      </c>
      <c r="I71" s="15">
        <f t="shared" si="12"/>
        <v>0</v>
      </c>
      <c r="J71" s="15">
        <f t="shared" si="12"/>
        <v>0</v>
      </c>
      <c r="K71" s="15">
        <f t="shared" si="12"/>
        <v>35118.55</v>
      </c>
      <c r="L71" s="15">
        <f t="shared" si="12"/>
        <v>0</v>
      </c>
      <c r="M71" s="15">
        <f t="shared" si="12"/>
        <v>0</v>
      </c>
      <c r="N71" s="15">
        <f t="shared" si="12"/>
        <v>0</v>
      </c>
    </row>
    <row r="72" s="2" customFormat="1" ht="21" customHeight="1" spans="1:14">
      <c r="A72" s="14"/>
      <c r="B72" s="14" t="s">
        <v>31</v>
      </c>
      <c r="C72" s="15">
        <f>C66+C71</f>
        <v>125171.25</v>
      </c>
      <c r="D72" s="15">
        <f t="shared" ref="D72:N72" si="13">D66+D71</f>
        <v>2474.9</v>
      </c>
      <c r="E72" s="15">
        <f t="shared" si="13"/>
        <v>7.8</v>
      </c>
      <c r="F72" s="15">
        <f t="shared" si="13"/>
        <v>122688.55</v>
      </c>
      <c r="G72" s="15">
        <f t="shared" si="13"/>
        <v>12523</v>
      </c>
      <c r="H72" s="15">
        <f t="shared" si="13"/>
        <v>24416</v>
      </c>
      <c r="I72" s="15">
        <f t="shared" si="13"/>
        <v>0</v>
      </c>
      <c r="J72" s="15">
        <f t="shared" si="13"/>
        <v>0</v>
      </c>
      <c r="K72" s="15">
        <f t="shared" si="13"/>
        <v>85749.55</v>
      </c>
      <c r="L72" s="15">
        <f t="shared" si="13"/>
        <v>0</v>
      </c>
      <c r="M72" s="15">
        <f t="shared" si="13"/>
        <v>87570</v>
      </c>
      <c r="N72" s="15">
        <f t="shared" si="13"/>
        <v>0</v>
      </c>
    </row>
    <row r="74" spans="3:3">
      <c r="C74" s="4">
        <v>12895</v>
      </c>
    </row>
    <row r="76" spans="3:3">
      <c r="C76" s="4">
        <f>SUM(C72:C75)</f>
        <v>138066.25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  <ignoredErrors>
    <ignoredError sqref="F66" 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2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K72" sqref="K72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720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721</v>
      </c>
      <c r="C4" s="11">
        <v>240</v>
      </c>
      <c r="D4" s="12"/>
      <c r="E4" s="12"/>
      <c r="F4" s="12">
        <f t="shared" ref="F4:F39" si="0">C4-D4-E4</f>
        <v>240</v>
      </c>
      <c r="G4" s="12">
        <v>200</v>
      </c>
      <c r="H4" s="12">
        <v>40</v>
      </c>
      <c r="I4" s="12"/>
      <c r="J4" s="12"/>
      <c r="K4" s="12"/>
      <c r="L4" s="12"/>
      <c r="M4" s="12">
        <f t="shared" ref="M4:M39" si="1">SUM(G4:L4)</f>
        <v>240</v>
      </c>
      <c r="N4" s="14">
        <f t="shared" ref="N4:N39" si="2">F4-M4</f>
        <v>0</v>
      </c>
    </row>
    <row r="5" ht="15" customHeight="1" spans="1:14">
      <c r="A5" s="9">
        <v>2</v>
      </c>
      <c r="B5" s="10" t="s">
        <v>122</v>
      </c>
      <c r="C5" s="11">
        <v>1655</v>
      </c>
      <c r="D5" s="12"/>
      <c r="E5" s="12"/>
      <c r="F5" s="12">
        <f t="shared" si="0"/>
        <v>1655</v>
      </c>
      <c r="G5" s="12"/>
      <c r="H5" s="12">
        <v>1655</v>
      </c>
      <c r="I5" s="12"/>
      <c r="J5" s="12"/>
      <c r="K5" s="12"/>
      <c r="L5" s="12"/>
      <c r="M5" s="12">
        <f t="shared" si="1"/>
        <v>1655</v>
      </c>
      <c r="N5" s="14">
        <f t="shared" si="2"/>
        <v>0</v>
      </c>
    </row>
    <row r="6" ht="15" customHeight="1" spans="1:14">
      <c r="A6" s="9">
        <v>3</v>
      </c>
      <c r="B6" s="10" t="s">
        <v>722</v>
      </c>
      <c r="C6" s="11">
        <v>365</v>
      </c>
      <c r="D6" s="12"/>
      <c r="E6" s="12"/>
      <c r="F6" s="12">
        <f t="shared" si="0"/>
        <v>365</v>
      </c>
      <c r="G6" s="12">
        <v>365</v>
      </c>
      <c r="H6" s="12"/>
      <c r="I6" s="12"/>
      <c r="J6" s="12"/>
      <c r="K6" s="12"/>
      <c r="L6" s="12"/>
      <c r="M6" s="12">
        <f t="shared" si="1"/>
        <v>365</v>
      </c>
      <c r="N6" s="14">
        <f t="shared" si="2"/>
        <v>0</v>
      </c>
    </row>
    <row r="7" ht="15" customHeight="1" spans="1:14">
      <c r="A7" s="9">
        <v>4</v>
      </c>
      <c r="B7" s="10" t="s">
        <v>123</v>
      </c>
      <c r="C7" s="11">
        <v>575</v>
      </c>
      <c r="D7" s="12"/>
      <c r="E7" s="12"/>
      <c r="F7" s="12">
        <f t="shared" si="0"/>
        <v>575</v>
      </c>
      <c r="G7" s="12"/>
      <c r="H7" s="12">
        <v>575</v>
      </c>
      <c r="I7" s="12"/>
      <c r="J7" s="12"/>
      <c r="K7" s="12"/>
      <c r="L7" s="12"/>
      <c r="M7" s="12">
        <f t="shared" si="1"/>
        <v>575</v>
      </c>
      <c r="N7" s="14">
        <f t="shared" si="2"/>
        <v>0</v>
      </c>
    </row>
    <row r="8" ht="15" customHeight="1" spans="1:14">
      <c r="A8" s="9">
        <v>5</v>
      </c>
      <c r="B8" s="10" t="s">
        <v>125</v>
      </c>
      <c r="C8" s="11">
        <v>160</v>
      </c>
      <c r="D8" s="12"/>
      <c r="E8" s="12"/>
      <c r="F8" s="12">
        <f t="shared" si="0"/>
        <v>160</v>
      </c>
      <c r="G8" s="12"/>
      <c r="H8" s="12">
        <v>160</v>
      </c>
      <c r="I8" s="12"/>
      <c r="J8" s="12"/>
      <c r="K8" s="12"/>
      <c r="L8" s="12"/>
      <c r="M8" s="12">
        <f t="shared" si="1"/>
        <v>160</v>
      </c>
      <c r="N8" s="14">
        <f t="shared" si="2"/>
        <v>0</v>
      </c>
    </row>
    <row r="9" ht="15" customHeight="1" spans="1:14">
      <c r="A9" s="9">
        <v>6</v>
      </c>
      <c r="B9" s="10" t="s">
        <v>126</v>
      </c>
      <c r="C9" s="11">
        <v>955</v>
      </c>
      <c r="D9" s="12"/>
      <c r="E9" s="12"/>
      <c r="F9" s="12">
        <f t="shared" si="0"/>
        <v>955</v>
      </c>
      <c r="G9" s="12">
        <v>955</v>
      </c>
      <c r="H9" s="12"/>
      <c r="I9" s="12"/>
      <c r="J9" s="12"/>
      <c r="K9" s="12"/>
      <c r="L9" s="12"/>
      <c r="M9" s="12">
        <f t="shared" si="1"/>
        <v>955</v>
      </c>
      <c r="N9" s="14">
        <f t="shared" si="2"/>
        <v>0</v>
      </c>
    </row>
    <row r="10" ht="15" customHeight="1" spans="1:14">
      <c r="A10" s="9">
        <v>7</v>
      </c>
      <c r="B10" s="10" t="s">
        <v>723</v>
      </c>
      <c r="C10" s="11">
        <v>440</v>
      </c>
      <c r="D10" s="12"/>
      <c r="E10" s="12"/>
      <c r="F10" s="12">
        <f t="shared" si="0"/>
        <v>440</v>
      </c>
      <c r="G10" s="12"/>
      <c r="H10" s="12"/>
      <c r="I10" s="12"/>
      <c r="J10" s="12"/>
      <c r="K10" s="12">
        <v>440</v>
      </c>
      <c r="L10" s="12"/>
      <c r="M10" s="12">
        <f t="shared" si="1"/>
        <v>440</v>
      </c>
      <c r="N10" s="14">
        <f t="shared" si="2"/>
        <v>0</v>
      </c>
    </row>
    <row r="11" ht="15" customHeight="1" spans="1:14">
      <c r="A11" s="9">
        <v>8</v>
      </c>
      <c r="B11" s="10" t="s">
        <v>641</v>
      </c>
      <c r="C11" s="11">
        <v>570</v>
      </c>
      <c r="D11" s="12"/>
      <c r="E11" s="12"/>
      <c r="F11" s="12">
        <f t="shared" si="0"/>
        <v>570</v>
      </c>
      <c r="G11" s="12"/>
      <c r="H11" s="12"/>
      <c r="I11" s="12"/>
      <c r="J11" s="12"/>
      <c r="K11" s="12">
        <v>570</v>
      </c>
      <c r="L11" s="12"/>
      <c r="M11" s="12">
        <f t="shared" si="1"/>
        <v>570</v>
      </c>
      <c r="N11" s="14">
        <f t="shared" si="2"/>
        <v>0</v>
      </c>
    </row>
    <row r="12" ht="15" customHeight="1" spans="1:14">
      <c r="A12" s="9">
        <v>9</v>
      </c>
      <c r="B12" s="10" t="s">
        <v>129</v>
      </c>
      <c r="C12" s="11">
        <v>2255</v>
      </c>
      <c r="D12" s="12"/>
      <c r="E12" s="12"/>
      <c r="F12" s="12">
        <f t="shared" si="0"/>
        <v>2255</v>
      </c>
      <c r="G12" s="12"/>
      <c r="H12" s="12">
        <v>2255</v>
      </c>
      <c r="I12" s="12"/>
      <c r="J12" s="12"/>
      <c r="K12" s="12"/>
      <c r="L12" s="12"/>
      <c r="M12" s="12">
        <f t="shared" si="1"/>
        <v>2255</v>
      </c>
      <c r="N12" s="14">
        <f t="shared" si="2"/>
        <v>0</v>
      </c>
    </row>
    <row r="13" ht="15" customHeight="1" spans="1:14">
      <c r="A13" s="9">
        <v>10</v>
      </c>
      <c r="B13" s="10" t="s">
        <v>130</v>
      </c>
      <c r="C13" s="11">
        <v>216</v>
      </c>
      <c r="D13" s="12"/>
      <c r="E13" s="12"/>
      <c r="F13" s="12">
        <f t="shared" si="0"/>
        <v>216</v>
      </c>
      <c r="G13" s="12"/>
      <c r="H13" s="12"/>
      <c r="I13" s="12"/>
      <c r="J13" s="12"/>
      <c r="K13" s="12">
        <v>216</v>
      </c>
      <c r="L13" s="12"/>
      <c r="M13" s="12">
        <f t="shared" si="1"/>
        <v>216</v>
      </c>
      <c r="N13" s="14">
        <f t="shared" si="2"/>
        <v>0</v>
      </c>
    </row>
    <row r="14" ht="15" customHeight="1" spans="1:14">
      <c r="A14" s="9">
        <v>11</v>
      </c>
      <c r="B14" s="10" t="s">
        <v>131</v>
      </c>
      <c r="C14" s="11">
        <v>1249</v>
      </c>
      <c r="D14" s="12"/>
      <c r="E14" s="12"/>
      <c r="F14" s="12">
        <f t="shared" si="0"/>
        <v>1249</v>
      </c>
      <c r="G14" s="12"/>
      <c r="H14" s="12">
        <v>1249</v>
      </c>
      <c r="I14" s="12"/>
      <c r="J14" s="12"/>
      <c r="K14" s="12"/>
      <c r="L14" s="12"/>
      <c r="M14" s="12">
        <f t="shared" si="1"/>
        <v>1249</v>
      </c>
      <c r="N14" s="14">
        <f t="shared" si="2"/>
        <v>0</v>
      </c>
    </row>
    <row r="15" ht="15" customHeight="1" spans="1:14">
      <c r="A15" s="9">
        <v>12</v>
      </c>
      <c r="B15" s="10" t="s">
        <v>132</v>
      </c>
      <c r="C15" s="11">
        <v>595</v>
      </c>
      <c r="D15" s="12"/>
      <c r="E15" s="12"/>
      <c r="F15" s="12">
        <f t="shared" si="0"/>
        <v>595</v>
      </c>
      <c r="G15" s="12"/>
      <c r="H15" s="12"/>
      <c r="I15" s="12"/>
      <c r="J15" s="12"/>
      <c r="K15" s="12">
        <v>595</v>
      </c>
      <c r="L15" s="12"/>
      <c r="M15" s="12">
        <f t="shared" si="1"/>
        <v>595</v>
      </c>
      <c r="N15" s="14">
        <f t="shared" si="2"/>
        <v>0</v>
      </c>
    </row>
    <row r="16" ht="15" customHeight="1" spans="1:14">
      <c r="A16" s="9">
        <v>13</v>
      </c>
      <c r="B16" s="10" t="s">
        <v>133</v>
      </c>
      <c r="C16" s="11">
        <v>585</v>
      </c>
      <c r="D16" s="12">
        <v>225</v>
      </c>
      <c r="E16" s="12"/>
      <c r="F16" s="12">
        <f t="shared" si="0"/>
        <v>360</v>
      </c>
      <c r="G16" s="12"/>
      <c r="H16" s="12"/>
      <c r="I16" s="12"/>
      <c r="J16" s="12"/>
      <c r="K16" s="12">
        <v>360</v>
      </c>
      <c r="L16" s="12"/>
      <c r="M16" s="12">
        <f t="shared" si="1"/>
        <v>360</v>
      </c>
      <c r="N16" s="14">
        <f t="shared" si="2"/>
        <v>0</v>
      </c>
    </row>
    <row r="17" ht="15" customHeight="1" spans="1:14">
      <c r="A17" s="9">
        <v>14</v>
      </c>
      <c r="B17" s="10" t="s">
        <v>134</v>
      </c>
      <c r="C17" s="11">
        <v>730</v>
      </c>
      <c r="D17" s="12">
        <v>112</v>
      </c>
      <c r="E17" s="12"/>
      <c r="F17" s="12">
        <f t="shared" si="0"/>
        <v>618</v>
      </c>
      <c r="G17" s="12"/>
      <c r="H17" s="12">
        <v>618</v>
      </c>
      <c r="I17" s="12"/>
      <c r="J17" s="12"/>
      <c r="K17" s="12"/>
      <c r="L17" s="12"/>
      <c r="M17" s="12">
        <f t="shared" si="1"/>
        <v>618</v>
      </c>
      <c r="N17" s="14">
        <f t="shared" si="2"/>
        <v>0</v>
      </c>
    </row>
    <row r="18" ht="15" customHeight="1" spans="1:14">
      <c r="A18" s="9">
        <v>15</v>
      </c>
      <c r="B18" s="10" t="s">
        <v>724</v>
      </c>
      <c r="C18" s="11">
        <v>2305</v>
      </c>
      <c r="D18" s="12"/>
      <c r="E18" s="12"/>
      <c r="F18" s="12">
        <f t="shared" si="0"/>
        <v>2305</v>
      </c>
      <c r="G18" s="12"/>
      <c r="H18" s="12"/>
      <c r="I18" s="12"/>
      <c r="J18" s="12"/>
      <c r="K18" s="12">
        <v>2305</v>
      </c>
      <c r="L18" s="12"/>
      <c r="M18" s="12">
        <f t="shared" si="1"/>
        <v>2305</v>
      </c>
      <c r="N18" s="14">
        <f t="shared" si="2"/>
        <v>0</v>
      </c>
    </row>
    <row r="19" customFormat="1" ht="15" customHeight="1" spans="1:14">
      <c r="A19" s="9">
        <v>16</v>
      </c>
      <c r="B19" s="10" t="s">
        <v>593</v>
      </c>
      <c r="C19" s="11">
        <v>3582</v>
      </c>
      <c r="D19" s="12"/>
      <c r="E19" s="12"/>
      <c r="F19" s="12">
        <f t="shared" si="0"/>
        <v>3582</v>
      </c>
      <c r="G19" s="12"/>
      <c r="H19" s="12"/>
      <c r="I19" s="12"/>
      <c r="J19" s="12"/>
      <c r="K19" s="12">
        <v>3582</v>
      </c>
      <c r="L19" s="12"/>
      <c r="M19" s="12">
        <f t="shared" si="1"/>
        <v>3582</v>
      </c>
      <c r="N19" s="14">
        <f t="shared" si="2"/>
        <v>0</v>
      </c>
    </row>
    <row r="20" customFormat="1" ht="15" customHeight="1" spans="1:14">
      <c r="A20" s="9">
        <v>17</v>
      </c>
      <c r="B20" s="10" t="s">
        <v>321</v>
      </c>
      <c r="C20" s="11">
        <v>8260</v>
      </c>
      <c r="D20" s="12"/>
      <c r="E20" s="12"/>
      <c r="F20" s="12">
        <f t="shared" si="0"/>
        <v>8260</v>
      </c>
      <c r="G20" s="12"/>
      <c r="H20" s="12"/>
      <c r="I20" s="12"/>
      <c r="J20" s="12"/>
      <c r="K20" s="12">
        <v>8260</v>
      </c>
      <c r="L20" s="12"/>
      <c r="M20" s="12">
        <f t="shared" si="1"/>
        <v>8260</v>
      </c>
      <c r="N20" s="14">
        <f t="shared" si="2"/>
        <v>0</v>
      </c>
    </row>
    <row r="21" customFormat="1" ht="15" customHeight="1" spans="1:14">
      <c r="A21" s="9">
        <v>18</v>
      </c>
      <c r="B21" s="10" t="s">
        <v>323</v>
      </c>
      <c r="C21" s="11">
        <v>436</v>
      </c>
      <c r="D21" s="12"/>
      <c r="E21" s="12"/>
      <c r="F21" s="12">
        <f t="shared" si="0"/>
        <v>436</v>
      </c>
      <c r="G21" s="12"/>
      <c r="H21" s="12">
        <v>436</v>
      </c>
      <c r="I21" s="12"/>
      <c r="J21" s="12"/>
      <c r="K21" s="12"/>
      <c r="L21" s="12"/>
      <c r="M21" s="12">
        <f t="shared" si="1"/>
        <v>436</v>
      </c>
      <c r="N21" s="14">
        <f t="shared" si="2"/>
        <v>0</v>
      </c>
    </row>
    <row r="22" customFormat="1" ht="15" customHeight="1" spans="1:14">
      <c r="A22" s="9">
        <v>19</v>
      </c>
      <c r="B22" s="10" t="s">
        <v>325</v>
      </c>
      <c r="C22" s="11">
        <v>500</v>
      </c>
      <c r="D22" s="12">
        <v>250</v>
      </c>
      <c r="E22" s="12"/>
      <c r="F22" s="12">
        <f t="shared" si="0"/>
        <v>250</v>
      </c>
      <c r="G22" s="12">
        <v>250</v>
      </c>
      <c r="H22" s="12"/>
      <c r="I22" s="12"/>
      <c r="J22" s="12"/>
      <c r="K22" s="12"/>
      <c r="L22" s="12"/>
      <c r="M22" s="12">
        <f t="shared" si="1"/>
        <v>250</v>
      </c>
      <c r="N22" s="14">
        <f t="shared" si="2"/>
        <v>0</v>
      </c>
    </row>
    <row r="23" customFormat="1" ht="15" customHeight="1" spans="1:14">
      <c r="A23" s="9">
        <v>20</v>
      </c>
      <c r="B23" s="10" t="s">
        <v>326</v>
      </c>
      <c r="C23" s="11">
        <v>1225</v>
      </c>
      <c r="D23" s="12"/>
      <c r="E23" s="12"/>
      <c r="F23" s="12">
        <f t="shared" si="0"/>
        <v>1225</v>
      </c>
      <c r="G23" s="12"/>
      <c r="H23" s="12">
        <v>1225</v>
      </c>
      <c r="I23" s="12"/>
      <c r="J23" s="12"/>
      <c r="K23" s="12"/>
      <c r="L23" s="12"/>
      <c r="M23" s="12">
        <f t="shared" si="1"/>
        <v>1225</v>
      </c>
      <c r="N23" s="14">
        <f t="shared" si="2"/>
        <v>0</v>
      </c>
    </row>
    <row r="24" customFormat="1" ht="15" customHeight="1" spans="1:14">
      <c r="A24" s="9">
        <v>21</v>
      </c>
      <c r="B24" s="10" t="s">
        <v>327</v>
      </c>
      <c r="C24" s="11">
        <v>650</v>
      </c>
      <c r="D24" s="12"/>
      <c r="E24" s="12"/>
      <c r="F24" s="12">
        <f t="shared" si="0"/>
        <v>650</v>
      </c>
      <c r="G24" s="12"/>
      <c r="H24" s="12">
        <v>650</v>
      </c>
      <c r="I24" s="12"/>
      <c r="J24" s="12"/>
      <c r="K24" s="12"/>
      <c r="L24" s="12"/>
      <c r="M24" s="12">
        <f t="shared" si="1"/>
        <v>650</v>
      </c>
      <c r="N24" s="14">
        <f t="shared" si="2"/>
        <v>0</v>
      </c>
    </row>
    <row r="25" customFormat="1" ht="15" customHeight="1" spans="1:14">
      <c r="A25" s="9">
        <v>22</v>
      </c>
      <c r="B25" s="10" t="s">
        <v>595</v>
      </c>
      <c r="C25" s="11">
        <v>554</v>
      </c>
      <c r="D25" s="12"/>
      <c r="E25" s="12"/>
      <c r="F25" s="12">
        <f t="shared" si="0"/>
        <v>554</v>
      </c>
      <c r="G25" s="12">
        <v>554</v>
      </c>
      <c r="H25" s="12"/>
      <c r="I25" s="12"/>
      <c r="J25" s="12"/>
      <c r="K25" s="12"/>
      <c r="L25" s="12"/>
      <c r="M25" s="12">
        <f t="shared" si="1"/>
        <v>554</v>
      </c>
      <c r="N25" s="14">
        <f t="shared" si="2"/>
        <v>0</v>
      </c>
    </row>
    <row r="26" customFormat="1" ht="15" customHeight="1" spans="1:14">
      <c r="A26" s="9">
        <v>23</v>
      </c>
      <c r="B26" s="10" t="s">
        <v>328</v>
      </c>
      <c r="C26" s="11">
        <v>10900</v>
      </c>
      <c r="D26" s="12">
        <v>165</v>
      </c>
      <c r="E26" s="12"/>
      <c r="F26" s="12">
        <f t="shared" si="0"/>
        <v>10735</v>
      </c>
      <c r="G26" s="12">
        <v>10735</v>
      </c>
      <c r="H26" s="12"/>
      <c r="I26" s="12"/>
      <c r="J26" s="12"/>
      <c r="K26" s="12"/>
      <c r="L26" s="12"/>
      <c r="M26" s="12">
        <f t="shared" si="1"/>
        <v>10735</v>
      </c>
      <c r="N26" s="14">
        <f t="shared" si="2"/>
        <v>0</v>
      </c>
    </row>
    <row r="27" customFormat="1" ht="15" customHeight="1" spans="1:14">
      <c r="A27" s="9">
        <v>24</v>
      </c>
      <c r="B27" s="10" t="s">
        <v>329</v>
      </c>
      <c r="C27" s="11">
        <v>1275</v>
      </c>
      <c r="D27" s="12"/>
      <c r="E27" s="12"/>
      <c r="F27" s="12">
        <f t="shared" si="0"/>
        <v>1275</v>
      </c>
      <c r="G27" s="12"/>
      <c r="H27" s="12"/>
      <c r="I27" s="12"/>
      <c r="J27" s="12"/>
      <c r="K27" s="12">
        <v>1275</v>
      </c>
      <c r="L27" s="12"/>
      <c r="M27" s="12">
        <f t="shared" si="1"/>
        <v>1275</v>
      </c>
      <c r="N27" s="14">
        <f t="shared" si="2"/>
        <v>0</v>
      </c>
    </row>
    <row r="28" customFormat="1" ht="15" customHeight="1" spans="1:14">
      <c r="A28" s="9">
        <v>25</v>
      </c>
      <c r="B28" s="10" t="s">
        <v>330</v>
      </c>
      <c r="C28" s="11">
        <v>1950</v>
      </c>
      <c r="D28" s="12">
        <v>1.25</v>
      </c>
      <c r="E28" s="12">
        <v>0.75</v>
      </c>
      <c r="F28" s="12">
        <f t="shared" si="0"/>
        <v>1948</v>
      </c>
      <c r="G28" s="12"/>
      <c r="H28" s="12">
        <v>1948</v>
      </c>
      <c r="I28" s="12"/>
      <c r="J28" s="12"/>
      <c r="K28" s="12"/>
      <c r="L28" s="12"/>
      <c r="M28" s="12">
        <f t="shared" si="1"/>
        <v>1948</v>
      </c>
      <c r="N28" s="14">
        <f t="shared" si="2"/>
        <v>0</v>
      </c>
    </row>
    <row r="29" customFormat="1" ht="15" customHeight="1" spans="1:14">
      <c r="A29" s="9">
        <v>26</v>
      </c>
      <c r="B29" s="10" t="s">
        <v>331</v>
      </c>
      <c r="C29" s="11">
        <v>5140</v>
      </c>
      <c r="D29" s="12"/>
      <c r="E29" s="12"/>
      <c r="F29" s="12">
        <f t="shared" si="0"/>
        <v>5140</v>
      </c>
      <c r="G29" s="12"/>
      <c r="H29" s="12"/>
      <c r="I29" s="12"/>
      <c r="J29" s="12"/>
      <c r="K29" s="12">
        <v>5140</v>
      </c>
      <c r="L29" s="12"/>
      <c r="M29" s="12">
        <f t="shared" si="1"/>
        <v>5140</v>
      </c>
      <c r="N29" s="14">
        <f t="shared" si="2"/>
        <v>0</v>
      </c>
    </row>
    <row r="30" customFormat="1" ht="15" customHeight="1" spans="1:14">
      <c r="A30" s="9">
        <v>27</v>
      </c>
      <c r="B30" s="10" t="s">
        <v>332</v>
      </c>
      <c r="C30" s="11">
        <v>13102</v>
      </c>
      <c r="D30" s="12"/>
      <c r="E30" s="12">
        <v>2</v>
      </c>
      <c r="F30" s="12">
        <f t="shared" si="0"/>
        <v>13100</v>
      </c>
      <c r="G30" s="12"/>
      <c r="H30" s="12">
        <v>13100</v>
      </c>
      <c r="I30" s="12"/>
      <c r="J30" s="12"/>
      <c r="K30" s="12"/>
      <c r="L30" s="12"/>
      <c r="M30" s="12">
        <f t="shared" si="1"/>
        <v>13100</v>
      </c>
      <c r="N30" s="14">
        <f t="shared" si="2"/>
        <v>0</v>
      </c>
    </row>
    <row r="31" customFormat="1" ht="15" customHeight="1" spans="1:14">
      <c r="A31" s="9">
        <v>28</v>
      </c>
      <c r="B31" s="10" t="s">
        <v>597</v>
      </c>
      <c r="C31" s="11">
        <v>2200</v>
      </c>
      <c r="D31" s="12"/>
      <c r="E31" s="12"/>
      <c r="F31" s="12">
        <f t="shared" si="0"/>
        <v>2200</v>
      </c>
      <c r="G31" s="12"/>
      <c r="H31" s="12"/>
      <c r="I31" s="12"/>
      <c r="J31" s="12"/>
      <c r="K31" s="12">
        <v>2200</v>
      </c>
      <c r="L31" s="12"/>
      <c r="M31" s="12">
        <f t="shared" si="1"/>
        <v>2200</v>
      </c>
      <c r="N31" s="14">
        <f t="shared" si="2"/>
        <v>0</v>
      </c>
    </row>
    <row r="32" customFormat="1" ht="15" customHeight="1" spans="1:14">
      <c r="A32" s="9">
        <v>29</v>
      </c>
      <c r="B32" s="10" t="s">
        <v>725</v>
      </c>
      <c r="C32" s="11">
        <v>10495</v>
      </c>
      <c r="D32" s="12"/>
      <c r="E32" s="12"/>
      <c r="F32" s="12">
        <f t="shared" si="0"/>
        <v>10495</v>
      </c>
      <c r="G32" s="12"/>
      <c r="H32" s="12"/>
      <c r="I32" s="12"/>
      <c r="J32" s="12"/>
      <c r="K32" s="12">
        <v>10495</v>
      </c>
      <c r="L32" s="12"/>
      <c r="M32" s="12">
        <f t="shared" si="1"/>
        <v>10495</v>
      </c>
      <c r="N32" s="14">
        <f t="shared" si="2"/>
        <v>0</v>
      </c>
    </row>
    <row r="33" customFormat="1" ht="15" customHeight="1" spans="1:14">
      <c r="A33" s="9">
        <v>30</v>
      </c>
      <c r="B33" s="10" t="s">
        <v>598</v>
      </c>
      <c r="C33" s="11">
        <v>3190</v>
      </c>
      <c r="D33" s="12"/>
      <c r="E33" s="12"/>
      <c r="F33" s="12">
        <f t="shared" si="0"/>
        <v>3190</v>
      </c>
      <c r="G33" s="12"/>
      <c r="H33" s="12">
        <v>3190</v>
      </c>
      <c r="I33" s="12"/>
      <c r="J33" s="12"/>
      <c r="K33" s="12"/>
      <c r="L33" s="12"/>
      <c r="M33" s="12">
        <f t="shared" si="1"/>
        <v>3190</v>
      </c>
      <c r="N33" s="14">
        <f t="shared" si="2"/>
        <v>0</v>
      </c>
    </row>
    <row r="34" customFormat="1" ht="15" customHeight="1" spans="1:14">
      <c r="A34" s="9">
        <v>31</v>
      </c>
      <c r="B34" s="10" t="s">
        <v>333</v>
      </c>
      <c r="C34" s="11">
        <v>495</v>
      </c>
      <c r="D34" s="12"/>
      <c r="E34" s="12">
        <v>20</v>
      </c>
      <c r="F34" s="12">
        <f t="shared" si="0"/>
        <v>475</v>
      </c>
      <c r="G34" s="12">
        <v>475</v>
      </c>
      <c r="H34" s="12"/>
      <c r="I34" s="12"/>
      <c r="J34" s="12"/>
      <c r="K34" s="12"/>
      <c r="L34" s="12"/>
      <c r="M34" s="12">
        <f t="shared" si="1"/>
        <v>475</v>
      </c>
      <c r="N34" s="14">
        <f t="shared" si="2"/>
        <v>0</v>
      </c>
    </row>
    <row r="35" ht="15" customHeight="1" spans="1:14">
      <c r="A35" s="9">
        <v>32</v>
      </c>
      <c r="B35" s="10" t="s">
        <v>335</v>
      </c>
      <c r="C35" s="11">
        <v>2450</v>
      </c>
      <c r="D35" s="12"/>
      <c r="E35" s="12"/>
      <c r="F35" s="12">
        <f t="shared" si="0"/>
        <v>2450</v>
      </c>
      <c r="G35" s="12">
        <v>2450</v>
      </c>
      <c r="H35" s="12"/>
      <c r="I35" s="12"/>
      <c r="J35" s="12"/>
      <c r="K35" s="12"/>
      <c r="L35" s="12"/>
      <c r="M35" s="12">
        <f t="shared" si="1"/>
        <v>2450</v>
      </c>
      <c r="N35" s="14">
        <f t="shared" si="2"/>
        <v>0</v>
      </c>
    </row>
    <row r="36" ht="15" customHeight="1" spans="1:14">
      <c r="A36" s="9">
        <v>33</v>
      </c>
      <c r="B36" s="10" t="s">
        <v>336</v>
      </c>
      <c r="C36" s="11">
        <v>1365</v>
      </c>
      <c r="D36" s="12"/>
      <c r="E36" s="12"/>
      <c r="F36" s="12">
        <f t="shared" si="0"/>
        <v>1365</v>
      </c>
      <c r="G36" s="12"/>
      <c r="H36" s="12"/>
      <c r="I36" s="12"/>
      <c r="J36" s="12"/>
      <c r="K36" s="12">
        <v>1365</v>
      </c>
      <c r="L36" s="12"/>
      <c r="M36" s="12">
        <f t="shared" si="1"/>
        <v>1365</v>
      </c>
      <c r="N36" s="14">
        <f t="shared" si="2"/>
        <v>0</v>
      </c>
    </row>
    <row r="37" ht="15" customHeight="1" spans="1:14">
      <c r="A37" s="9">
        <v>34</v>
      </c>
      <c r="B37" s="10" t="s">
        <v>337</v>
      </c>
      <c r="C37" s="11">
        <v>1690</v>
      </c>
      <c r="D37" s="12"/>
      <c r="E37" s="12"/>
      <c r="F37" s="12">
        <f t="shared" si="0"/>
        <v>1690</v>
      </c>
      <c r="G37" s="12"/>
      <c r="H37" s="12"/>
      <c r="I37" s="12"/>
      <c r="J37" s="12"/>
      <c r="K37" s="12">
        <v>1690</v>
      </c>
      <c r="L37" s="12"/>
      <c r="M37" s="12">
        <f t="shared" si="1"/>
        <v>1690</v>
      </c>
      <c r="N37" s="14">
        <f t="shared" si="2"/>
        <v>0</v>
      </c>
    </row>
    <row r="38" ht="15" customHeight="1" spans="1:14">
      <c r="A38" s="9">
        <v>35</v>
      </c>
      <c r="B38" s="10" t="s">
        <v>338</v>
      </c>
      <c r="C38" s="11">
        <v>1380</v>
      </c>
      <c r="D38" s="12">
        <v>90</v>
      </c>
      <c r="E38" s="12"/>
      <c r="F38" s="12">
        <f t="shared" si="0"/>
        <v>1290</v>
      </c>
      <c r="G38" s="12"/>
      <c r="H38" s="12">
        <v>1290</v>
      </c>
      <c r="I38" s="12"/>
      <c r="J38" s="12"/>
      <c r="K38" s="12"/>
      <c r="L38" s="12"/>
      <c r="M38" s="12">
        <f t="shared" si="1"/>
        <v>1290</v>
      </c>
      <c r="N38" s="14">
        <f t="shared" si="2"/>
        <v>0</v>
      </c>
    </row>
    <row r="39" ht="15" customHeight="1" spans="1:14">
      <c r="A39" s="9">
        <v>36</v>
      </c>
      <c r="B39" s="10" t="s">
        <v>135</v>
      </c>
      <c r="C39" s="11">
        <v>6</v>
      </c>
      <c r="D39" s="12"/>
      <c r="E39" s="12"/>
      <c r="F39" s="12">
        <f t="shared" si="0"/>
        <v>6</v>
      </c>
      <c r="G39" s="12"/>
      <c r="H39" s="12">
        <v>6</v>
      </c>
      <c r="I39" s="12"/>
      <c r="J39" s="12"/>
      <c r="K39" s="12"/>
      <c r="L39" s="12"/>
      <c r="M39" s="12">
        <f t="shared" si="1"/>
        <v>6</v>
      </c>
      <c r="N39" s="14">
        <f t="shared" si="2"/>
        <v>0</v>
      </c>
    </row>
    <row r="40" ht="15" customHeight="1" spans="1:14">
      <c r="A40" s="9">
        <v>37</v>
      </c>
      <c r="B40" s="10" t="s">
        <v>135</v>
      </c>
      <c r="C40" s="11">
        <v>50</v>
      </c>
      <c r="D40" s="12"/>
      <c r="E40" s="12"/>
      <c r="F40" s="12">
        <f t="shared" ref="F40:F76" si="3">C40-D40-E40</f>
        <v>50</v>
      </c>
      <c r="G40" s="12"/>
      <c r="H40" s="12">
        <v>50</v>
      </c>
      <c r="I40" s="12"/>
      <c r="J40" s="12"/>
      <c r="K40" s="12"/>
      <c r="L40" s="12"/>
      <c r="M40" s="12">
        <f t="shared" ref="M40:M76" si="4">SUM(G40:L40)</f>
        <v>50</v>
      </c>
      <c r="N40" s="14">
        <f t="shared" ref="N40:N76" si="5">F40-M40</f>
        <v>0</v>
      </c>
    </row>
    <row r="41" customFormat="1" ht="15" customHeight="1" spans="1:14">
      <c r="A41" s="9">
        <v>38</v>
      </c>
      <c r="B41" s="10" t="s">
        <v>135</v>
      </c>
      <c r="C41" s="11">
        <v>160</v>
      </c>
      <c r="D41" s="12"/>
      <c r="E41" s="12"/>
      <c r="F41" s="12">
        <f t="shared" si="3"/>
        <v>160</v>
      </c>
      <c r="G41" s="12"/>
      <c r="H41" s="12">
        <v>160</v>
      </c>
      <c r="I41" s="12"/>
      <c r="J41" s="12"/>
      <c r="K41" s="12"/>
      <c r="L41" s="12"/>
      <c r="M41" s="12">
        <f t="shared" si="4"/>
        <v>160</v>
      </c>
      <c r="N41" s="14">
        <f t="shared" si="5"/>
        <v>0</v>
      </c>
    </row>
    <row r="42" customFormat="1" ht="15" customHeight="1" spans="1:14">
      <c r="A42" s="9">
        <v>39</v>
      </c>
      <c r="B42" s="10" t="s">
        <v>135</v>
      </c>
      <c r="C42" s="11">
        <v>640</v>
      </c>
      <c r="D42" s="12"/>
      <c r="E42" s="12"/>
      <c r="F42" s="12">
        <f t="shared" si="3"/>
        <v>640</v>
      </c>
      <c r="G42" s="12"/>
      <c r="H42" s="12">
        <v>640</v>
      </c>
      <c r="I42" s="12"/>
      <c r="J42" s="12"/>
      <c r="K42" s="12"/>
      <c r="L42" s="12"/>
      <c r="M42" s="12">
        <f t="shared" si="4"/>
        <v>640</v>
      </c>
      <c r="N42" s="14">
        <f t="shared" si="5"/>
        <v>0</v>
      </c>
    </row>
    <row r="43" customFormat="1" ht="15" customHeight="1" spans="1:14">
      <c r="A43" s="9">
        <v>40</v>
      </c>
      <c r="B43" s="10" t="s">
        <v>135</v>
      </c>
      <c r="C43" s="11">
        <v>35</v>
      </c>
      <c r="D43" s="12"/>
      <c r="E43" s="12"/>
      <c r="F43" s="12">
        <f t="shared" si="3"/>
        <v>35</v>
      </c>
      <c r="G43" s="12"/>
      <c r="H43" s="12">
        <v>35</v>
      </c>
      <c r="I43" s="12"/>
      <c r="J43" s="12"/>
      <c r="K43" s="12"/>
      <c r="L43" s="12"/>
      <c r="M43" s="12">
        <f t="shared" si="4"/>
        <v>35</v>
      </c>
      <c r="N43" s="14">
        <f t="shared" si="5"/>
        <v>0</v>
      </c>
    </row>
    <row r="44" customFormat="1" ht="15" customHeight="1" spans="1:14">
      <c r="A44" s="9">
        <v>41</v>
      </c>
      <c r="B44" s="10" t="s">
        <v>254</v>
      </c>
      <c r="C44" s="11">
        <v>3000</v>
      </c>
      <c r="D44" s="12"/>
      <c r="E44" s="12"/>
      <c r="F44" s="12">
        <f t="shared" si="3"/>
        <v>3000</v>
      </c>
      <c r="G44" s="12"/>
      <c r="H44" s="12"/>
      <c r="I44" s="12"/>
      <c r="J44" s="12"/>
      <c r="K44" s="12">
        <v>3000</v>
      </c>
      <c r="L44" s="12"/>
      <c r="M44" s="12">
        <f t="shared" si="4"/>
        <v>3000</v>
      </c>
      <c r="N44" s="14">
        <f t="shared" si="5"/>
        <v>0</v>
      </c>
    </row>
    <row r="45" customFormat="1" ht="15" customHeight="1" spans="1:14">
      <c r="A45" s="9">
        <v>42</v>
      </c>
      <c r="B45" s="10" t="s">
        <v>164</v>
      </c>
      <c r="C45" s="11">
        <v>6708</v>
      </c>
      <c r="D45" s="12"/>
      <c r="E45" s="12"/>
      <c r="F45" s="12">
        <f t="shared" si="3"/>
        <v>6708</v>
      </c>
      <c r="G45" s="12"/>
      <c r="H45" s="12"/>
      <c r="I45" s="12"/>
      <c r="J45" s="12"/>
      <c r="K45" s="12">
        <v>6708</v>
      </c>
      <c r="L45" s="12"/>
      <c r="M45" s="12">
        <f t="shared" si="4"/>
        <v>6708</v>
      </c>
      <c r="N45" s="14">
        <f t="shared" si="5"/>
        <v>0</v>
      </c>
    </row>
    <row r="46" customFormat="1" ht="15" customHeight="1" spans="1:14">
      <c r="A46" s="9">
        <v>43</v>
      </c>
      <c r="B46" s="10" t="s">
        <v>726</v>
      </c>
      <c r="C46" s="11">
        <v>798</v>
      </c>
      <c r="D46" s="12"/>
      <c r="E46" s="12"/>
      <c r="F46" s="12">
        <f t="shared" si="3"/>
        <v>798</v>
      </c>
      <c r="G46" s="12"/>
      <c r="H46" s="12"/>
      <c r="I46" s="12"/>
      <c r="J46" s="12"/>
      <c r="K46" s="12">
        <v>798</v>
      </c>
      <c r="L46" s="12"/>
      <c r="M46" s="12">
        <f t="shared" si="4"/>
        <v>798</v>
      </c>
      <c r="N46" s="14">
        <f t="shared" si="5"/>
        <v>0</v>
      </c>
    </row>
    <row r="47" customFormat="1" ht="15" customHeight="1" spans="1:14">
      <c r="A47" s="9">
        <v>44</v>
      </c>
      <c r="B47" s="10" t="s">
        <v>167</v>
      </c>
      <c r="C47" s="11">
        <v>440</v>
      </c>
      <c r="D47" s="12"/>
      <c r="E47" s="12"/>
      <c r="F47" s="12">
        <f t="shared" si="3"/>
        <v>440</v>
      </c>
      <c r="G47" s="12"/>
      <c r="H47" s="12"/>
      <c r="I47" s="12"/>
      <c r="J47" s="12"/>
      <c r="K47" s="12">
        <v>440</v>
      </c>
      <c r="L47" s="12"/>
      <c r="M47" s="12">
        <f t="shared" si="4"/>
        <v>440</v>
      </c>
      <c r="N47" s="14">
        <f t="shared" si="5"/>
        <v>0</v>
      </c>
    </row>
    <row r="48" customFormat="1" ht="15" customHeight="1" spans="1:14">
      <c r="A48" s="9">
        <v>45</v>
      </c>
      <c r="B48" s="10" t="s">
        <v>168</v>
      </c>
      <c r="C48" s="11">
        <v>638</v>
      </c>
      <c r="D48" s="12"/>
      <c r="E48" s="12"/>
      <c r="F48" s="12">
        <f t="shared" si="3"/>
        <v>638</v>
      </c>
      <c r="G48" s="12"/>
      <c r="H48" s="12">
        <v>638</v>
      </c>
      <c r="I48" s="12"/>
      <c r="J48" s="12"/>
      <c r="K48" s="12"/>
      <c r="L48" s="12"/>
      <c r="M48" s="12">
        <f t="shared" si="4"/>
        <v>638</v>
      </c>
      <c r="N48" s="14">
        <f t="shared" si="5"/>
        <v>0</v>
      </c>
    </row>
    <row r="49" customFormat="1" ht="15" customHeight="1" spans="1:14">
      <c r="A49" s="9">
        <v>46</v>
      </c>
      <c r="B49" s="10" t="s">
        <v>672</v>
      </c>
      <c r="C49" s="11">
        <v>295</v>
      </c>
      <c r="D49" s="12"/>
      <c r="E49" s="12"/>
      <c r="F49" s="12">
        <f t="shared" si="3"/>
        <v>295</v>
      </c>
      <c r="G49" s="12"/>
      <c r="H49" s="12">
        <v>295</v>
      </c>
      <c r="I49" s="12"/>
      <c r="J49" s="12"/>
      <c r="K49" s="12"/>
      <c r="L49" s="12"/>
      <c r="M49" s="12">
        <f t="shared" si="4"/>
        <v>295</v>
      </c>
      <c r="N49" s="14">
        <f t="shared" si="5"/>
        <v>0</v>
      </c>
    </row>
    <row r="50" customFormat="1" ht="15" customHeight="1" spans="1:14">
      <c r="A50" s="9">
        <v>47</v>
      </c>
      <c r="B50" s="10" t="s">
        <v>169</v>
      </c>
      <c r="C50" s="11">
        <v>1170</v>
      </c>
      <c r="D50" s="12"/>
      <c r="E50" s="12"/>
      <c r="F50" s="12">
        <f t="shared" si="3"/>
        <v>1170</v>
      </c>
      <c r="G50" s="12"/>
      <c r="H50" s="12">
        <v>1170</v>
      </c>
      <c r="I50" s="12"/>
      <c r="J50" s="12"/>
      <c r="K50" s="12"/>
      <c r="L50" s="12"/>
      <c r="M50" s="12">
        <f t="shared" si="4"/>
        <v>1170</v>
      </c>
      <c r="N50" s="14">
        <f t="shared" si="5"/>
        <v>0</v>
      </c>
    </row>
    <row r="51" customFormat="1" ht="15" customHeight="1" spans="1:14">
      <c r="A51" s="9">
        <v>48</v>
      </c>
      <c r="B51" s="10" t="s">
        <v>171</v>
      </c>
      <c r="C51" s="11">
        <v>578</v>
      </c>
      <c r="D51" s="12"/>
      <c r="E51" s="12"/>
      <c r="F51" s="12">
        <f t="shared" si="3"/>
        <v>578</v>
      </c>
      <c r="G51" s="12"/>
      <c r="H51" s="12">
        <v>578</v>
      </c>
      <c r="I51" s="12"/>
      <c r="J51" s="12"/>
      <c r="K51" s="12"/>
      <c r="L51" s="12"/>
      <c r="M51" s="12">
        <f t="shared" si="4"/>
        <v>578</v>
      </c>
      <c r="N51" s="14">
        <f t="shared" si="5"/>
        <v>0</v>
      </c>
    </row>
    <row r="52" customFormat="1" ht="15" customHeight="1" spans="1:14">
      <c r="A52" s="9">
        <v>49</v>
      </c>
      <c r="B52" s="10" t="s">
        <v>549</v>
      </c>
      <c r="C52" s="11">
        <v>1800</v>
      </c>
      <c r="D52" s="12"/>
      <c r="E52" s="12"/>
      <c r="F52" s="12">
        <f t="shared" si="3"/>
        <v>1800</v>
      </c>
      <c r="G52" s="12"/>
      <c r="H52" s="12"/>
      <c r="I52" s="12"/>
      <c r="J52" s="12"/>
      <c r="K52" s="12">
        <v>1800</v>
      </c>
      <c r="L52" s="12"/>
      <c r="M52" s="12">
        <f t="shared" si="4"/>
        <v>1800</v>
      </c>
      <c r="N52" s="14">
        <f t="shared" si="5"/>
        <v>0</v>
      </c>
    </row>
    <row r="53" customFormat="1" ht="15" customHeight="1" spans="1:14">
      <c r="A53" s="9">
        <v>50</v>
      </c>
      <c r="B53" s="10" t="s">
        <v>675</v>
      </c>
      <c r="C53" s="11">
        <v>75</v>
      </c>
      <c r="D53" s="12"/>
      <c r="E53" s="12"/>
      <c r="F53" s="12">
        <f t="shared" si="3"/>
        <v>75</v>
      </c>
      <c r="G53" s="12"/>
      <c r="H53" s="12">
        <v>75</v>
      </c>
      <c r="I53" s="12"/>
      <c r="J53" s="12"/>
      <c r="K53" s="12"/>
      <c r="L53" s="12"/>
      <c r="M53" s="12">
        <f t="shared" si="4"/>
        <v>75</v>
      </c>
      <c r="N53" s="14">
        <f t="shared" si="5"/>
        <v>0</v>
      </c>
    </row>
    <row r="54" customFormat="1" ht="15" customHeight="1" spans="1:14">
      <c r="A54" s="9">
        <v>51</v>
      </c>
      <c r="B54" s="10" t="s">
        <v>415</v>
      </c>
      <c r="C54" s="11">
        <v>420</v>
      </c>
      <c r="D54" s="12"/>
      <c r="E54" s="12"/>
      <c r="F54" s="12">
        <f t="shared" si="3"/>
        <v>420</v>
      </c>
      <c r="G54" s="12"/>
      <c r="H54" s="12">
        <v>420</v>
      </c>
      <c r="I54" s="12"/>
      <c r="J54" s="12"/>
      <c r="K54" s="12"/>
      <c r="L54" s="12"/>
      <c r="M54" s="12">
        <f t="shared" si="4"/>
        <v>420</v>
      </c>
      <c r="N54" s="14">
        <f t="shared" si="5"/>
        <v>0</v>
      </c>
    </row>
    <row r="55" customFormat="1" ht="15" customHeight="1" spans="1:14">
      <c r="A55" s="9">
        <v>52</v>
      </c>
      <c r="B55" s="10" t="s">
        <v>175</v>
      </c>
      <c r="C55" s="11">
        <v>480</v>
      </c>
      <c r="D55" s="12"/>
      <c r="E55" s="12"/>
      <c r="F55" s="12">
        <f t="shared" si="3"/>
        <v>480</v>
      </c>
      <c r="G55" s="12">
        <v>480</v>
      </c>
      <c r="H55" s="12"/>
      <c r="I55" s="12"/>
      <c r="J55" s="12"/>
      <c r="K55" s="12"/>
      <c r="L55" s="12"/>
      <c r="M55" s="12">
        <f t="shared" si="4"/>
        <v>480</v>
      </c>
      <c r="N55" s="14">
        <f t="shared" si="5"/>
        <v>0</v>
      </c>
    </row>
    <row r="56" customFormat="1" ht="15" customHeight="1" spans="1:14">
      <c r="A56" s="9">
        <v>53</v>
      </c>
      <c r="B56" s="10" t="s">
        <v>176</v>
      </c>
      <c r="C56" s="11">
        <v>355</v>
      </c>
      <c r="D56" s="12"/>
      <c r="E56" s="12"/>
      <c r="F56" s="12">
        <f t="shared" si="3"/>
        <v>355</v>
      </c>
      <c r="G56" s="12"/>
      <c r="H56" s="12"/>
      <c r="I56" s="12">
        <v>365</v>
      </c>
      <c r="J56" s="12"/>
      <c r="K56" s="12">
        <v>-10</v>
      </c>
      <c r="L56" s="12"/>
      <c r="M56" s="12">
        <f t="shared" si="4"/>
        <v>355</v>
      </c>
      <c r="N56" s="14">
        <f t="shared" si="5"/>
        <v>0</v>
      </c>
    </row>
    <row r="57" customFormat="1" ht="15" customHeight="1" spans="1:14">
      <c r="A57" s="9">
        <v>54</v>
      </c>
      <c r="B57" s="10" t="s">
        <v>635</v>
      </c>
      <c r="C57" s="11">
        <v>150</v>
      </c>
      <c r="D57" s="12"/>
      <c r="E57" s="12"/>
      <c r="F57" s="12">
        <f t="shared" si="3"/>
        <v>150</v>
      </c>
      <c r="G57" s="12"/>
      <c r="H57" s="12">
        <v>150</v>
      </c>
      <c r="I57" s="12"/>
      <c r="J57" s="12"/>
      <c r="K57" s="12"/>
      <c r="L57" s="12"/>
      <c r="M57" s="12">
        <f t="shared" si="4"/>
        <v>150</v>
      </c>
      <c r="N57" s="14">
        <f t="shared" si="5"/>
        <v>0</v>
      </c>
    </row>
    <row r="58" customFormat="1" ht="15" customHeight="1" spans="1:14">
      <c r="A58" s="9">
        <v>55</v>
      </c>
      <c r="B58" s="10" t="s">
        <v>181</v>
      </c>
      <c r="C58" s="11">
        <v>535</v>
      </c>
      <c r="D58" s="12"/>
      <c r="E58" s="12"/>
      <c r="F58" s="12">
        <f t="shared" si="3"/>
        <v>535</v>
      </c>
      <c r="G58" s="12"/>
      <c r="H58" s="12">
        <v>535</v>
      </c>
      <c r="I58" s="12"/>
      <c r="J58" s="12"/>
      <c r="K58" s="12"/>
      <c r="L58" s="12"/>
      <c r="M58" s="12">
        <f t="shared" si="4"/>
        <v>535</v>
      </c>
      <c r="N58" s="14">
        <f t="shared" si="5"/>
        <v>0</v>
      </c>
    </row>
    <row r="59" customFormat="1" ht="15" customHeight="1" spans="1:14">
      <c r="A59" s="9">
        <v>56</v>
      </c>
      <c r="B59" s="10" t="s">
        <v>222</v>
      </c>
      <c r="C59" s="11">
        <v>380</v>
      </c>
      <c r="D59" s="12"/>
      <c r="E59" s="12"/>
      <c r="F59" s="12">
        <f t="shared" si="3"/>
        <v>380</v>
      </c>
      <c r="G59" s="12">
        <v>380</v>
      </c>
      <c r="H59" s="12"/>
      <c r="I59" s="12"/>
      <c r="J59" s="12"/>
      <c r="K59" s="12"/>
      <c r="L59" s="12"/>
      <c r="M59" s="12">
        <f t="shared" si="4"/>
        <v>380</v>
      </c>
      <c r="N59" s="14">
        <f t="shared" si="5"/>
        <v>0</v>
      </c>
    </row>
    <row r="60" customFormat="1" ht="15" customHeight="1" spans="1:14">
      <c r="A60" s="9">
        <v>57</v>
      </c>
      <c r="B60" s="10" t="s">
        <v>223</v>
      </c>
      <c r="C60" s="11">
        <v>820</v>
      </c>
      <c r="D60" s="12"/>
      <c r="E60" s="12"/>
      <c r="F60" s="12">
        <f t="shared" si="3"/>
        <v>820</v>
      </c>
      <c r="G60" s="12"/>
      <c r="H60" s="12"/>
      <c r="I60" s="12"/>
      <c r="J60" s="12"/>
      <c r="K60" s="12">
        <v>820</v>
      </c>
      <c r="L60" s="12"/>
      <c r="M60" s="12">
        <f t="shared" si="4"/>
        <v>820</v>
      </c>
      <c r="N60" s="14">
        <f t="shared" si="5"/>
        <v>0</v>
      </c>
    </row>
    <row r="61" customFormat="1" ht="15" customHeight="1" spans="1:14">
      <c r="A61" s="9">
        <v>58</v>
      </c>
      <c r="B61" s="10" t="s">
        <v>224</v>
      </c>
      <c r="C61" s="11">
        <v>4545</v>
      </c>
      <c r="D61" s="12"/>
      <c r="E61" s="12"/>
      <c r="F61" s="12">
        <f t="shared" si="3"/>
        <v>4545</v>
      </c>
      <c r="G61" s="12"/>
      <c r="H61" s="12">
        <v>4545</v>
      </c>
      <c r="I61" s="12"/>
      <c r="J61" s="12"/>
      <c r="K61" s="12"/>
      <c r="L61" s="12"/>
      <c r="M61" s="12">
        <f t="shared" si="4"/>
        <v>4545</v>
      </c>
      <c r="N61" s="14">
        <f t="shared" si="5"/>
        <v>0</v>
      </c>
    </row>
    <row r="62" customFormat="1" ht="15" customHeight="1" spans="1:14">
      <c r="A62" s="9">
        <v>59</v>
      </c>
      <c r="B62" s="10" t="s">
        <v>227</v>
      </c>
      <c r="C62" s="11">
        <v>1120</v>
      </c>
      <c r="D62" s="12">
        <v>80</v>
      </c>
      <c r="E62" s="12"/>
      <c r="F62" s="12">
        <f t="shared" si="3"/>
        <v>1040</v>
      </c>
      <c r="G62" s="12"/>
      <c r="H62" s="12"/>
      <c r="I62" s="12"/>
      <c r="J62" s="12"/>
      <c r="K62" s="12">
        <v>1040</v>
      </c>
      <c r="L62" s="12"/>
      <c r="M62" s="12">
        <f t="shared" si="4"/>
        <v>1040</v>
      </c>
      <c r="N62" s="14">
        <f t="shared" si="5"/>
        <v>0</v>
      </c>
    </row>
    <row r="63" customFormat="1" ht="15" customHeight="1" spans="1:14">
      <c r="A63" s="9">
        <v>60</v>
      </c>
      <c r="B63" s="10" t="s">
        <v>396</v>
      </c>
      <c r="C63" s="11">
        <v>2395</v>
      </c>
      <c r="D63" s="12"/>
      <c r="E63" s="12"/>
      <c r="F63" s="12">
        <f t="shared" si="3"/>
        <v>2395</v>
      </c>
      <c r="G63" s="12"/>
      <c r="H63" s="12">
        <v>2395</v>
      </c>
      <c r="I63" s="12"/>
      <c r="J63" s="12"/>
      <c r="K63" s="12"/>
      <c r="L63" s="12"/>
      <c r="M63" s="12">
        <f t="shared" si="4"/>
        <v>2395</v>
      </c>
      <c r="N63" s="14">
        <f t="shared" si="5"/>
        <v>0</v>
      </c>
    </row>
    <row r="64" customFormat="1" ht="15" customHeight="1" spans="1:14">
      <c r="A64" s="9">
        <v>61</v>
      </c>
      <c r="B64" s="10" t="s">
        <v>235</v>
      </c>
      <c r="C64" s="11">
        <v>32660</v>
      </c>
      <c r="D64" s="12"/>
      <c r="E64" s="12"/>
      <c r="F64" s="12">
        <f t="shared" si="3"/>
        <v>32660</v>
      </c>
      <c r="G64" s="12"/>
      <c r="H64" s="12">
        <v>32660</v>
      </c>
      <c r="I64" s="12"/>
      <c r="J64" s="12"/>
      <c r="K64" s="12"/>
      <c r="L64" s="12"/>
      <c r="M64" s="12">
        <f t="shared" si="4"/>
        <v>32660</v>
      </c>
      <c r="N64" s="14">
        <f t="shared" si="5"/>
        <v>0</v>
      </c>
    </row>
    <row r="65" customFormat="1" ht="15" customHeight="1" spans="1:14">
      <c r="A65" s="9">
        <v>62</v>
      </c>
      <c r="B65" s="10" t="s">
        <v>240</v>
      </c>
      <c r="C65" s="11">
        <v>3162</v>
      </c>
      <c r="D65" s="12"/>
      <c r="E65" s="12">
        <v>2</v>
      </c>
      <c r="F65" s="12">
        <f t="shared" si="3"/>
        <v>3160</v>
      </c>
      <c r="G65" s="12">
        <v>3160</v>
      </c>
      <c r="H65" s="12"/>
      <c r="I65" s="12"/>
      <c r="J65" s="12"/>
      <c r="K65" s="12"/>
      <c r="L65" s="12"/>
      <c r="M65" s="12">
        <f t="shared" si="4"/>
        <v>3160</v>
      </c>
      <c r="N65" s="14">
        <f t="shared" si="5"/>
        <v>0</v>
      </c>
    </row>
    <row r="66" customFormat="1" ht="15" customHeight="1" spans="1:14">
      <c r="A66" s="9">
        <v>63</v>
      </c>
      <c r="B66" s="10" t="s">
        <v>241</v>
      </c>
      <c r="C66" s="11">
        <v>2920</v>
      </c>
      <c r="D66" s="12">
        <v>930</v>
      </c>
      <c r="E66" s="12"/>
      <c r="F66" s="12">
        <f t="shared" si="3"/>
        <v>1990</v>
      </c>
      <c r="G66" s="12"/>
      <c r="H66" s="12"/>
      <c r="I66" s="12"/>
      <c r="J66" s="12"/>
      <c r="K66" s="12">
        <v>1990</v>
      </c>
      <c r="L66" s="12"/>
      <c r="M66" s="12">
        <f t="shared" si="4"/>
        <v>1990</v>
      </c>
      <c r="N66" s="14">
        <f t="shared" si="5"/>
        <v>0</v>
      </c>
    </row>
    <row r="67" customFormat="1" ht="15" customHeight="1" spans="1:14">
      <c r="A67" s="9">
        <v>64</v>
      </c>
      <c r="B67" s="10" t="s">
        <v>243</v>
      </c>
      <c r="C67" s="11">
        <v>8250</v>
      </c>
      <c r="D67" s="12"/>
      <c r="E67" s="12"/>
      <c r="F67" s="12">
        <f t="shared" si="3"/>
        <v>8250</v>
      </c>
      <c r="G67" s="12"/>
      <c r="H67" s="12"/>
      <c r="I67" s="12"/>
      <c r="J67" s="12"/>
      <c r="K67" s="12">
        <v>8250</v>
      </c>
      <c r="L67" s="12"/>
      <c r="M67" s="12">
        <f t="shared" si="4"/>
        <v>8250</v>
      </c>
      <c r="N67" s="14">
        <f t="shared" si="5"/>
        <v>0</v>
      </c>
    </row>
    <row r="68" customFormat="1" ht="15" customHeight="1" spans="1:14">
      <c r="A68" s="9">
        <v>65</v>
      </c>
      <c r="B68" s="10" t="s">
        <v>244</v>
      </c>
      <c r="C68" s="11">
        <v>3620</v>
      </c>
      <c r="D68" s="12"/>
      <c r="E68" s="12"/>
      <c r="F68" s="12">
        <f t="shared" si="3"/>
        <v>3620</v>
      </c>
      <c r="G68" s="12"/>
      <c r="H68" s="12"/>
      <c r="I68" s="12"/>
      <c r="J68" s="12"/>
      <c r="K68" s="12">
        <v>3620</v>
      </c>
      <c r="L68" s="12"/>
      <c r="M68" s="12">
        <f t="shared" si="4"/>
        <v>3620</v>
      </c>
      <c r="N68" s="14">
        <f t="shared" si="5"/>
        <v>0</v>
      </c>
    </row>
    <row r="69" customFormat="1" ht="15" customHeight="1" spans="1:14">
      <c r="A69" s="9">
        <v>66</v>
      </c>
      <c r="B69" s="10" t="s">
        <v>371</v>
      </c>
      <c r="C69" s="11">
        <v>8413</v>
      </c>
      <c r="D69" s="12">
        <v>99</v>
      </c>
      <c r="E69" s="12"/>
      <c r="F69" s="12">
        <f t="shared" si="3"/>
        <v>8314</v>
      </c>
      <c r="G69" s="12"/>
      <c r="H69" s="12"/>
      <c r="I69" s="12"/>
      <c r="J69" s="12"/>
      <c r="K69" s="12">
        <v>8314</v>
      </c>
      <c r="L69" s="12"/>
      <c r="M69" s="12">
        <f t="shared" si="4"/>
        <v>8314</v>
      </c>
      <c r="N69" s="14">
        <f t="shared" si="5"/>
        <v>0</v>
      </c>
    </row>
    <row r="70" customFormat="1" ht="15" customHeight="1" spans="1:14">
      <c r="A70" s="9">
        <v>67</v>
      </c>
      <c r="B70" s="10" t="s">
        <v>603</v>
      </c>
      <c r="C70" s="11">
        <v>1050</v>
      </c>
      <c r="D70" s="12">
        <v>240</v>
      </c>
      <c r="E70" s="12"/>
      <c r="F70" s="12">
        <f t="shared" si="3"/>
        <v>810</v>
      </c>
      <c r="G70" s="12"/>
      <c r="H70" s="12">
        <v>810</v>
      </c>
      <c r="I70" s="12"/>
      <c r="J70" s="12"/>
      <c r="K70" s="12"/>
      <c r="L70" s="12"/>
      <c r="M70" s="12">
        <f t="shared" si="4"/>
        <v>810</v>
      </c>
      <c r="N70" s="14">
        <f t="shared" si="5"/>
        <v>0</v>
      </c>
    </row>
    <row r="71" customFormat="1" ht="15" customHeight="1" spans="1:14">
      <c r="A71" s="9">
        <v>68</v>
      </c>
      <c r="B71" s="10" t="s">
        <v>567</v>
      </c>
      <c r="C71" s="11">
        <v>420</v>
      </c>
      <c r="D71" s="12"/>
      <c r="E71" s="12"/>
      <c r="F71" s="12">
        <f t="shared" si="3"/>
        <v>420</v>
      </c>
      <c r="G71" s="12"/>
      <c r="H71" s="12">
        <v>420</v>
      </c>
      <c r="I71" s="12"/>
      <c r="J71" s="12"/>
      <c r="K71" s="12"/>
      <c r="L71" s="12"/>
      <c r="M71" s="12">
        <f t="shared" si="4"/>
        <v>420</v>
      </c>
      <c r="N71" s="14">
        <f t="shared" si="5"/>
        <v>0</v>
      </c>
    </row>
    <row r="72" s="2" customFormat="1" ht="21" customHeight="1" spans="1:14">
      <c r="A72" s="14"/>
      <c r="B72" s="14" t="s">
        <v>27</v>
      </c>
      <c r="C72" s="15">
        <f t="shared" ref="C72:M72" si="6">SUM(C4:C71)</f>
        <v>171822</v>
      </c>
      <c r="D72" s="15">
        <f t="shared" si="6"/>
        <v>2192.25</v>
      </c>
      <c r="E72" s="15">
        <f t="shared" si="6"/>
        <v>24.75</v>
      </c>
      <c r="F72" s="15">
        <f t="shared" si="6"/>
        <v>169605</v>
      </c>
      <c r="G72" s="15">
        <f t="shared" si="6"/>
        <v>20004</v>
      </c>
      <c r="H72" s="15">
        <f t="shared" si="6"/>
        <v>73973</v>
      </c>
      <c r="I72" s="15">
        <f t="shared" si="6"/>
        <v>365</v>
      </c>
      <c r="J72" s="15">
        <f t="shared" si="6"/>
        <v>0</v>
      </c>
      <c r="K72" s="15">
        <f t="shared" si="6"/>
        <v>75263</v>
      </c>
      <c r="L72" s="15">
        <f t="shared" si="6"/>
        <v>0</v>
      </c>
      <c r="M72" s="15">
        <f t="shared" si="6"/>
        <v>169605</v>
      </c>
      <c r="N72" s="14">
        <f t="shared" ref="N72:N83" si="7">F72-M72</f>
        <v>0</v>
      </c>
    </row>
    <row r="73" ht="15" customHeight="1" spans="1:14">
      <c r="A73" s="9">
        <v>1</v>
      </c>
      <c r="B73" s="10" t="s">
        <v>28</v>
      </c>
      <c r="C73" s="16">
        <v>21417.4</v>
      </c>
      <c r="D73" s="12"/>
      <c r="E73" s="12"/>
      <c r="F73" s="12">
        <f t="shared" ref="F73:F76" si="8">C73-D73-E73</f>
        <v>21417.4</v>
      </c>
      <c r="G73" s="12"/>
      <c r="H73" s="12"/>
      <c r="I73" s="12"/>
      <c r="J73" s="12"/>
      <c r="K73" s="12">
        <v>21417</v>
      </c>
      <c r="L73" s="12"/>
      <c r="M73" s="12"/>
      <c r="N73" s="14"/>
    </row>
    <row r="74" ht="15" customHeight="1" spans="1:14">
      <c r="A74" s="9">
        <v>2</v>
      </c>
      <c r="B74" s="10" t="s">
        <v>29</v>
      </c>
      <c r="C74" s="16"/>
      <c r="D74" s="12"/>
      <c r="E74" s="12"/>
      <c r="F74" s="12">
        <f t="shared" si="8"/>
        <v>0</v>
      </c>
      <c r="G74" s="12"/>
      <c r="H74" s="12"/>
      <c r="I74" s="12"/>
      <c r="J74" s="12"/>
      <c r="K74" s="12"/>
      <c r="L74" s="12"/>
      <c r="M74" s="12"/>
      <c r="N74" s="14"/>
    </row>
    <row r="75" ht="15" customHeight="1" spans="1:14">
      <c r="A75" s="9">
        <v>3</v>
      </c>
      <c r="B75" s="10" t="s">
        <v>30</v>
      </c>
      <c r="C75" s="11">
        <v>1200</v>
      </c>
      <c r="D75" s="12"/>
      <c r="E75" s="12"/>
      <c r="F75" s="12">
        <f t="shared" si="8"/>
        <v>1200</v>
      </c>
      <c r="G75" s="12"/>
      <c r="H75" s="12"/>
      <c r="I75" s="12"/>
      <c r="J75" s="12"/>
      <c r="K75" s="12">
        <v>1200</v>
      </c>
      <c r="L75" s="12"/>
      <c r="M75" s="12"/>
      <c r="N75" s="14"/>
    </row>
    <row r="76" s="3" customFormat="1" ht="15" customHeight="1" spans="1:14">
      <c r="A76" s="15">
        <v>4</v>
      </c>
      <c r="B76" s="12" t="s">
        <v>7</v>
      </c>
      <c r="C76" s="16">
        <v>24547.5</v>
      </c>
      <c r="D76" s="12"/>
      <c r="E76" s="12"/>
      <c r="F76" s="12">
        <f t="shared" si="8"/>
        <v>24547.5</v>
      </c>
      <c r="G76" s="12"/>
      <c r="H76" s="12"/>
      <c r="I76" s="12"/>
      <c r="J76" s="12"/>
      <c r="K76" s="12">
        <v>24547.5</v>
      </c>
      <c r="L76" s="12"/>
      <c r="M76" s="12"/>
      <c r="N76" s="15"/>
    </row>
    <row r="77" s="2" customFormat="1" ht="21" customHeight="1" spans="1:14">
      <c r="A77" s="14"/>
      <c r="B77" s="14" t="s">
        <v>27</v>
      </c>
      <c r="C77" s="15">
        <f t="shared" ref="C77:N77" si="9">SUM(C73:C76)</f>
        <v>47164.9</v>
      </c>
      <c r="D77" s="15">
        <f t="shared" si="9"/>
        <v>0</v>
      </c>
      <c r="E77" s="15">
        <f t="shared" si="9"/>
        <v>0</v>
      </c>
      <c r="F77" s="15">
        <f t="shared" si="9"/>
        <v>47164.9</v>
      </c>
      <c r="G77" s="15">
        <f t="shared" si="9"/>
        <v>0</v>
      </c>
      <c r="H77" s="15">
        <f t="shared" si="9"/>
        <v>0</v>
      </c>
      <c r="I77" s="15">
        <f t="shared" si="9"/>
        <v>0</v>
      </c>
      <c r="J77" s="15">
        <f t="shared" si="9"/>
        <v>0</v>
      </c>
      <c r="K77" s="15">
        <f t="shared" si="9"/>
        <v>47164.5</v>
      </c>
      <c r="L77" s="15">
        <f t="shared" si="9"/>
        <v>0</v>
      </c>
      <c r="M77" s="15">
        <f t="shared" si="9"/>
        <v>0</v>
      </c>
      <c r="N77" s="15">
        <f t="shared" si="9"/>
        <v>0</v>
      </c>
    </row>
    <row r="78" s="2" customFormat="1" ht="21" customHeight="1" spans="1:14">
      <c r="A78" s="14"/>
      <c r="B78" s="14" t="s">
        <v>31</v>
      </c>
      <c r="C78" s="15">
        <f>C72+C77</f>
        <v>218986.9</v>
      </c>
      <c r="D78" s="15">
        <f t="shared" ref="D78:N78" si="10">D72+D77</f>
        <v>2192.25</v>
      </c>
      <c r="E78" s="15">
        <f t="shared" si="10"/>
        <v>24.75</v>
      </c>
      <c r="F78" s="15">
        <f t="shared" si="10"/>
        <v>216769.9</v>
      </c>
      <c r="G78" s="15">
        <f t="shared" si="10"/>
        <v>20004</v>
      </c>
      <c r="H78" s="15">
        <f t="shared" si="10"/>
        <v>73973</v>
      </c>
      <c r="I78" s="15">
        <f t="shared" si="10"/>
        <v>365</v>
      </c>
      <c r="J78" s="15">
        <f t="shared" si="10"/>
        <v>0</v>
      </c>
      <c r="K78" s="15">
        <f t="shared" si="10"/>
        <v>122427.5</v>
      </c>
      <c r="L78" s="15">
        <f t="shared" si="10"/>
        <v>0</v>
      </c>
      <c r="M78" s="15">
        <f t="shared" si="10"/>
        <v>169605</v>
      </c>
      <c r="N78" s="15">
        <f t="shared" si="10"/>
        <v>0</v>
      </c>
    </row>
    <row r="80" spans="3:3">
      <c r="C80" s="4">
        <v>-12895</v>
      </c>
    </row>
    <row r="82" spans="3:3">
      <c r="C82" s="4">
        <f>SUM(C78:C81)</f>
        <v>206091.9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4"/>
  <sheetViews>
    <sheetView workbookViewId="0">
      <pane xSplit="2" ySplit="3" topLeftCell="C43" activePane="bottomRight" state="frozenSplit"/>
      <selection/>
      <selection pane="topRight"/>
      <selection pane="bottomLeft"/>
      <selection pane="bottomRight" activeCell="K11" sqref="K11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727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491</v>
      </c>
      <c r="C4" s="11">
        <v>300</v>
      </c>
      <c r="D4" s="12"/>
      <c r="E4" s="12"/>
      <c r="F4" s="12">
        <f t="shared" ref="F4:F24" si="0">C4-D4-E4</f>
        <v>300</v>
      </c>
      <c r="G4" s="12">
        <v>300</v>
      </c>
      <c r="H4" s="12"/>
      <c r="I4" s="12"/>
      <c r="J4" s="12"/>
      <c r="K4" s="12"/>
      <c r="L4" s="12"/>
      <c r="M4" s="12">
        <f t="shared" ref="M4:M10" si="1">SUM(G4:L4)</f>
        <v>300</v>
      </c>
      <c r="N4" s="14">
        <f>F4-M4</f>
        <v>0</v>
      </c>
    </row>
    <row r="5" ht="15" customHeight="1" spans="1:14">
      <c r="A5" s="9">
        <v>2</v>
      </c>
      <c r="B5" s="10" t="s">
        <v>728</v>
      </c>
      <c r="C5" s="11">
        <v>500</v>
      </c>
      <c r="D5" s="12"/>
      <c r="E5" s="12"/>
      <c r="F5" s="12">
        <f t="shared" si="0"/>
        <v>500</v>
      </c>
      <c r="G5" s="12">
        <v>500</v>
      </c>
      <c r="H5" s="12"/>
      <c r="I5" s="12"/>
      <c r="J5" s="12"/>
      <c r="K5" s="12"/>
      <c r="L5" s="12"/>
      <c r="M5" s="12">
        <f t="shared" si="1"/>
        <v>500</v>
      </c>
      <c r="N5" s="14">
        <f t="shared" ref="N5:N45" si="2">F5-M5</f>
        <v>0</v>
      </c>
    </row>
    <row r="6" ht="15" customHeight="1" spans="1:14">
      <c r="A6" s="9">
        <v>3</v>
      </c>
      <c r="B6" s="10" t="s">
        <v>492</v>
      </c>
      <c r="C6" s="11">
        <v>350</v>
      </c>
      <c r="D6" s="12">
        <v>22</v>
      </c>
      <c r="E6" s="12"/>
      <c r="F6" s="12">
        <f t="shared" si="0"/>
        <v>328</v>
      </c>
      <c r="G6" s="12">
        <v>328</v>
      </c>
      <c r="H6" s="12"/>
      <c r="I6" s="12"/>
      <c r="J6" s="12"/>
      <c r="K6" s="12"/>
      <c r="L6" s="12"/>
      <c r="M6" s="12">
        <f t="shared" si="1"/>
        <v>328</v>
      </c>
      <c r="N6" s="14">
        <f t="shared" si="2"/>
        <v>0</v>
      </c>
    </row>
    <row r="7" ht="15" customHeight="1" spans="1:14">
      <c r="A7" s="9">
        <v>4</v>
      </c>
      <c r="B7" s="10" t="s">
        <v>493</v>
      </c>
      <c r="C7" s="11">
        <v>8155</v>
      </c>
      <c r="D7" s="12">
        <v>170.4</v>
      </c>
      <c r="E7" s="12"/>
      <c r="F7" s="12">
        <f t="shared" si="0"/>
        <v>7984.6</v>
      </c>
      <c r="G7" s="12"/>
      <c r="H7" s="12"/>
      <c r="I7" s="12"/>
      <c r="J7" s="12"/>
      <c r="K7" s="12">
        <v>7984.6</v>
      </c>
      <c r="L7" s="12"/>
      <c r="M7" s="12">
        <f t="shared" si="1"/>
        <v>7984.6</v>
      </c>
      <c r="N7" s="14">
        <f t="shared" si="2"/>
        <v>0</v>
      </c>
    </row>
    <row r="8" ht="15" customHeight="1" spans="1:14">
      <c r="A8" s="9">
        <v>5</v>
      </c>
      <c r="B8" s="10" t="s">
        <v>454</v>
      </c>
      <c r="C8" s="11">
        <v>797</v>
      </c>
      <c r="D8" s="12">
        <v>182</v>
      </c>
      <c r="E8" s="12"/>
      <c r="F8" s="12">
        <f t="shared" si="0"/>
        <v>615</v>
      </c>
      <c r="G8" s="12"/>
      <c r="H8" s="12">
        <v>615</v>
      </c>
      <c r="I8" s="12"/>
      <c r="J8" s="12"/>
      <c r="K8" s="12"/>
      <c r="L8" s="12"/>
      <c r="M8" s="12">
        <f t="shared" si="1"/>
        <v>615</v>
      </c>
      <c r="N8" s="14">
        <f t="shared" si="2"/>
        <v>0</v>
      </c>
    </row>
    <row r="9" ht="15" customHeight="1" spans="1:14">
      <c r="A9" s="9">
        <v>6</v>
      </c>
      <c r="B9" s="10" t="s">
        <v>494</v>
      </c>
      <c r="C9" s="11">
        <v>510</v>
      </c>
      <c r="D9" s="12"/>
      <c r="E9" s="12"/>
      <c r="F9" s="12">
        <f t="shared" si="0"/>
        <v>510</v>
      </c>
      <c r="G9" s="12"/>
      <c r="H9" s="12">
        <v>510</v>
      </c>
      <c r="I9" s="12"/>
      <c r="J9" s="12"/>
      <c r="K9" s="12"/>
      <c r="L9" s="12"/>
      <c r="M9" s="12">
        <f t="shared" si="1"/>
        <v>510</v>
      </c>
      <c r="N9" s="14">
        <f t="shared" si="2"/>
        <v>0</v>
      </c>
    </row>
    <row r="10" ht="15" customHeight="1" spans="1:14">
      <c r="A10" s="9">
        <v>7</v>
      </c>
      <c r="B10" s="10" t="s">
        <v>455</v>
      </c>
      <c r="C10" s="11">
        <v>3455</v>
      </c>
      <c r="D10" s="12"/>
      <c r="E10" s="12"/>
      <c r="F10" s="12">
        <f t="shared" si="0"/>
        <v>3455</v>
      </c>
      <c r="G10" s="12"/>
      <c r="H10" s="12"/>
      <c r="I10" s="12"/>
      <c r="J10" s="12"/>
      <c r="K10" s="12">
        <v>3455</v>
      </c>
      <c r="L10" s="12"/>
      <c r="M10" s="12">
        <f t="shared" si="1"/>
        <v>3455</v>
      </c>
      <c r="N10" s="14">
        <f t="shared" si="2"/>
        <v>0</v>
      </c>
    </row>
    <row r="11" ht="15" customHeight="1" spans="1:14">
      <c r="A11" s="9">
        <v>8</v>
      </c>
      <c r="B11" s="10" t="s">
        <v>455</v>
      </c>
      <c r="C11" s="11">
        <v>6069</v>
      </c>
      <c r="D11" s="12">
        <v>245</v>
      </c>
      <c r="E11" s="12"/>
      <c r="F11" s="12">
        <f t="shared" si="0"/>
        <v>5824</v>
      </c>
      <c r="G11" s="12"/>
      <c r="H11" s="12"/>
      <c r="I11" s="12"/>
      <c r="J11" s="12"/>
      <c r="K11" s="12">
        <v>5824</v>
      </c>
      <c r="L11" s="12"/>
      <c r="M11" s="12">
        <f t="shared" ref="M11:M44" si="3">SUM(G11:L11)</f>
        <v>5824</v>
      </c>
      <c r="N11" s="14">
        <f t="shared" si="2"/>
        <v>0</v>
      </c>
    </row>
    <row r="12" ht="15" customHeight="1" spans="1:14">
      <c r="A12" s="9">
        <v>9</v>
      </c>
      <c r="B12" s="10" t="s">
        <v>456</v>
      </c>
      <c r="C12" s="11">
        <v>3210</v>
      </c>
      <c r="D12" s="12"/>
      <c r="E12" s="12"/>
      <c r="F12" s="12">
        <f t="shared" si="0"/>
        <v>3210</v>
      </c>
      <c r="G12" s="12"/>
      <c r="H12" s="12"/>
      <c r="I12" s="12"/>
      <c r="J12" s="12"/>
      <c r="K12" s="12">
        <v>3210</v>
      </c>
      <c r="L12" s="12"/>
      <c r="M12" s="12">
        <f t="shared" si="3"/>
        <v>3210</v>
      </c>
      <c r="N12" s="14">
        <f t="shared" si="2"/>
        <v>0</v>
      </c>
    </row>
    <row r="13" ht="15" customHeight="1" spans="1:14">
      <c r="A13" s="9">
        <v>10</v>
      </c>
      <c r="B13" s="10" t="s">
        <v>457</v>
      </c>
      <c r="C13" s="11">
        <v>797</v>
      </c>
      <c r="D13" s="12">
        <v>27</v>
      </c>
      <c r="E13" s="12"/>
      <c r="F13" s="12">
        <f t="shared" si="0"/>
        <v>770</v>
      </c>
      <c r="G13" s="12">
        <v>770</v>
      </c>
      <c r="H13" s="12"/>
      <c r="I13" s="12"/>
      <c r="J13" s="12"/>
      <c r="K13" s="12"/>
      <c r="L13" s="12"/>
      <c r="M13" s="12">
        <f t="shared" si="3"/>
        <v>770</v>
      </c>
      <c r="N13" s="14">
        <f t="shared" si="2"/>
        <v>0</v>
      </c>
    </row>
    <row r="14" ht="15" customHeight="1" spans="1:14">
      <c r="A14" s="9">
        <v>11</v>
      </c>
      <c r="B14" s="10" t="s">
        <v>496</v>
      </c>
      <c r="C14" s="11">
        <v>2240</v>
      </c>
      <c r="D14" s="12"/>
      <c r="E14" s="12"/>
      <c r="F14" s="12">
        <f t="shared" si="0"/>
        <v>2240</v>
      </c>
      <c r="G14" s="12"/>
      <c r="H14" s="12">
        <v>2240</v>
      </c>
      <c r="I14" s="12"/>
      <c r="J14" s="12"/>
      <c r="K14" s="12"/>
      <c r="L14" s="12"/>
      <c r="M14" s="12">
        <f t="shared" si="3"/>
        <v>2240</v>
      </c>
      <c r="N14" s="14">
        <f t="shared" si="2"/>
        <v>0</v>
      </c>
    </row>
    <row r="15" ht="15" customHeight="1" spans="1:14">
      <c r="A15" s="9">
        <v>12</v>
      </c>
      <c r="B15" s="10" t="s">
        <v>460</v>
      </c>
      <c r="C15" s="11">
        <v>1726</v>
      </c>
      <c r="D15" s="12"/>
      <c r="E15" s="12">
        <v>1</v>
      </c>
      <c r="F15" s="12">
        <f t="shared" si="0"/>
        <v>1725</v>
      </c>
      <c r="G15" s="12">
        <v>1725</v>
      </c>
      <c r="H15" s="12"/>
      <c r="I15" s="12"/>
      <c r="J15" s="12"/>
      <c r="K15" s="12"/>
      <c r="L15" s="12"/>
      <c r="M15" s="12">
        <f t="shared" si="3"/>
        <v>1725</v>
      </c>
      <c r="N15" s="14">
        <f t="shared" si="2"/>
        <v>0</v>
      </c>
    </row>
    <row r="16" ht="15" customHeight="1" spans="1:14">
      <c r="A16" s="9">
        <v>13</v>
      </c>
      <c r="B16" s="10" t="s">
        <v>497</v>
      </c>
      <c r="C16" s="11">
        <v>600</v>
      </c>
      <c r="D16" s="12"/>
      <c r="E16" s="12">
        <v>40</v>
      </c>
      <c r="F16" s="12">
        <f t="shared" si="0"/>
        <v>560</v>
      </c>
      <c r="G16" s="12"/>
      <c r="H16" s="12">
        <v>560</v>
      </c>
      <c r="I16" s="12"/>
      <c r="J16" s="12"/>
      <c r="K16" s="12"/>
      <c r="L16" s="12"/>
      <c r="M16" s="12">
        <f t="shared" si="3"/>
        <v>560</v>
      </c>
      <c r="N16" s="14">
        <f t="shared" si="2"/>
        <v>0</v>
      </c>
    </row>
    <row r="17" ht="15" customHeight="1" spans="1:14">
      <c r="A17" s="9">
        <v>14</v>
      </c>
      <c r="B17" s="10" t="s">
        <v>499</v>
      </c>
      <c r="C17" s="11">
        <v>570</v>
      </c>
      <c r="D17" s="12"/>
      <c r="E17" s="12"/>
      <c r="F17" s="12">
        <f t="shared" si="0"/>
        <v>570</v>
      </c>
      <c r="G17" s="12">
        <v>570</v>
      </c>
      <c r="H17" s="12"/>
      <c r="I17" s="12"/>
      <c r="J17" s="12"/>
      <c r="K17" s="12"/>
      <c r="L17" s="12"/>
      <c r="M17" s="12">
        <f t="shared" si="3"/>
        <v>570</v>
      </c>
      <c r="N17" s="14">
        <f t="shared" si="2"/>
        <v>0</v>
      </c>
    </row>
    <row r="18" ht="15" customHeight="1" spans="1:14">
      <c r="A18" s="9">
        <v>15</v>
      </c>
      <c r="B18" s="10" t="s">
        <v>342</v>
      </c>
      <c r="C18" s="11">
        <v>1100</v>
      </c>
      <c r="D18" s="12"/>
      <c r="E18" s="12"/>
      <c r="F18" s="12">
        <f t="shared" si="0"/>
        <v>1100</v>
      </c>
      <c r="G18" s="12"/>
      <c r="H18" s="12"/>
      <c r="I18" s="12"/>
      <c r="J18" s="12"/>
      <c r="K18" s="12">
        <v>1100</v>
      </c>
      <c r="L18" s="12"/>
      <c r="M18" s="12">
        <f t="shared" si="3"/>
        <v>1100</v>
      </c>
      <c r="N18" s="14">
        <f t="shared" si="2"/>
        <v>0</v>
      </c>
    </row>
    <row r="19" ht="15" customHeight="1" spans="1:14">
      <c r="A19" s="9">
        <v>16</v>
      </c>
      <c r="B19" s="10" t="s">
        <v>424</v>
      </c>
      <c r="C19" s="11">
        <v>310</v>
      </c>
      <c r="D19" s="12"/>
      <c r="E19" s="12"/>
      <c r="F19" s="12">
        <f t="shared" si="0"/>
        <v>310</v>
      </c>
      <c r="G19" s="12"/>
      <c r="H19" s="12">
        <v>310</v>
      </c>
      <c r="I19" s="12"/>
      <c r="J19" s="12"/>
      <c r="K19" s="12"/>
      <c r="L19" s="12"/>
      <c r="M19" s="12">
        <f t="shared" si="3"/>
        <v>310</v>
      </c>
      <c r="N19" s="14">
        <f t="shared" si="2"/>
        <v>0</v>
      </c>
    </row>
    <row r="20" ht="15" customHeight="1" spans="1:14">
      <c r="A20" s="9">
        <v>17</v>
      </c>
      <c r="B20" s="10" t="s">
        <v>101</v>
      </c>
      <c r="C20" s="11">
        <v>819</v>
      </c>
      <c r="D20" s="12"/>
      <c r="E20" s="12"/>
      <c r="F20" s="12">
        <f t="shared" si="0"/>
        <v>819</v>
      </c>
      <c r="G20" s="12"/>
      <c r="H20" s="12">
        <v>819</v>
      </c>
      <c r="I20" s="12"/>
      <c r="J20" s="12"/>
      <c r="K20" s="12"/>
      <c r="L20" s="12"/>
      <c r="M20" s="12">
        <f t="shared" si="3"/>
        <v>819</v>
      </c>
      <c r="N20" s="14">
        <f t="shared" si="2"/>
        <v>0</v>
      </c>
    </row>
    <row r="21" ht="15" customHeight="1" spans="1:14">
      <c r="A21" s="9">
        <v>18</v>
      </c>
      <c r="B21" s="10" t="s">
        <v>426</v>
      </c>
      <c r="C21" s="11">
        <v>80</v>
      </c>
      <c r="D21" s="12"/>
      <c r="E21" s="12"/>
      <c r="F21" s="12">
        <f t="shared" si="0"/>
        <v>80</v>
      </c>
      <c r="G21" s="12">
        <v>80</v>
      </c>
      <c r="H21" s="12"/>
      <c r="I21" s="12"/>
      <c r="J21" s="12"/>
      <c r="K21" s="12"/>
      <c r="L21" s="12"/>
      <c r="M21" s="12">
        <f t="shared" si="3"/>
        <v>80</v>
      </c>
      <c r="N21" s="14">
        <f t="shared" si="2"/>
        <v>0</v>
      </c>
    </row>
    <row r="22" ht="15" customHeight="1" spans="1:14">
      <c r="A22" s="9">
        <v>19</v>
      </c>
      <c r="B22" s="10" t="s">
        <v>578</v>
      </c>
      <c r="C22" s="11">
        <v>240</v>
      </c>
      <c r="D22" s="12"/>
      <c r="E22" s="12"/>
      <c r="F22" s="12">
        <f t="shared" si="0"/>
        <v>240</v>
      </c>
      <c r="G22" s="12"/>
      <c r="H22" s="12">
        <v>240</v>
      </c>
      <c r="I22" s="12"/>
      <c r="J22" s="12"/>
      <c r="K22" s="12"/>
      <c r="L22" s="12"/>
      <c r="M22" s="12">
        <f t="shared" si="3"/>
        <v>240</v>
      </c>
      <c r="N22" s="14">
        <f t="shared" si="2"/>
        <v>0</v>
      </c>
    </row>
    <row r="23" ht="15" customHeight="1" spans="1:14">
      <c r="A23" s="9">
        <v>20</v>
      </c>
      <c r="B23" s="10" t="s">
        <v>97</v>
      </c>
      <c r="C23" s="11">
        <v>240</v>
      </c>
      <c r="D23" s="12"/>
      <c r="E23" s="12"/>
      <c r="F23" s="12">
        <f t="shared" si="0"/>
        <v>240</v>
      </c>
      <c r="G23" s="12"/>
      <c r="H23" s="12">
        <v>240</v>
      </c>
      <c r="I23" s="12"/>
      <c r="J23" s="12"/>
      <c r="K23" s="12"/>
      <c r="L23" s="12"/>
      <c r="M23" s="12">
        <f t="shared" si="3"/>
        <v>240</v>
      </c>
      <c r="N23" s="14">
        <f t="shared" si="2"/>
        <v>0</v>
      </c>
    </row>
    <row r="24" ht="15" customHeight="1" spans="1:14">
      <c r="A24" s="9">
        <v>21</v>
      </c>
      <c r="B24" s="10" t="s">
        <v>423</v>
      </c>
      <c r="C24" s="11">
        <v>1305</v>
      </c>
      <c r="D24" s="12">
        <v>150</v>
      </c>
      <c r="E24" s="12"/>
      <c r="F24" s="12">
        <f t="shared" si="0"/>
        <v>1155</v>
      </c>
      <c r="G24" s="12">
        <v>1155</v>
      </c>
      <c r="H24" s="12"/>
      <c r="I24" s="12"/>
      <c r="J24" s="12"/>
      <c r="K24" s="12"/>
      <c r="L24" s="12"/>
      <c r="M24" s="12">
        <f t="shared" si="3"/>
        <v>1155</v>
      </c>
      <c r="N24" s="14">
        <f t="shared" si="2"/>
        <v>0</v>
      </c>
    </row>
    <row r="25" ht="15" customHeight="1" spans="1:14">
      <c r="A25" s="9">
        <v>22</v>
      </c>
      <c r="B25" s="10" t="s">
        <v>95</v>
      </c>
      <c r="C25" s="11">
        <v>450</v>
      </c>
      <c r="D25" s="12"/>
      <c r="E25" s="12"/>
      <c r="F25" s="12">
        <f t="shared" ref="F25:F66" si="4">C25-D25-E25</f>
        <v>450</v>
      </c>
      <c r="G25" s="12"/>
      <c r="H25" s="12">
        <v>450</v>
      </c>
      <c r="I25" s="12"/>
      <c r="J25" s="12"/>
      <c r="K25" s="12"/>
      <c r="L25" s="12"/>
      <c r="M25" s="12">
        <f t="shared" si="3"/>
        <v>450</v>
      </c>
      <c r="N25" s="14">
        <f t="shared" si="2"/>
        <v>0</v>
      </c>
    </row>
    <row r="26" ht="15" customHeight="1" spans="1:14">
      <c r="A26" s="9">
        <v>23</v>
      </c>
      <c r="B26" s="10" t="s">
        <v>581</v>
      </c>
      <c r="C26" s="11">
        <v>269</v>
      </c>
      <c r="D26" s="12"/>
      <c r="E26" s="12">
        <v>1</v>
      </c>
      <c r="F26" s="12">
        <f t="shared" si="4"/>
        <v>268</v>
      </c>
      <c r="G26" s="12">
        <v>268</v>
      </c>
      <c r="H26" s="12"/>
      <c r="I26" s="12"/>
      <c r="J26" s="12"/>
      <c r="K26" s="12"/>
      <c r="L26" s="12"/>
      <c r="M26" s="12">
        <f t="shared" si="3"/>
        <v>268</v>
      </c>
      <c r="N26" s="14">
        <f t="shared" si="2"/>
        <v>0</v>
      </c>
    </row>
    <row r="27" ht="15" customHeight="1" spans="1:14">
      <c r="A27" s="9">
        <v>24</v>
      </c>
      <c r="B27" s="10" t="s">
        <v>94</v>
      </c>
      <c r="C27" s="11">
        <v>660</v>
      </c>
      <c r="D27" s="12"/>
      <c r="E27" s="12"/>
      <c r="F27" s="12">
        <f t="shared" si="4"/>
        <v>660</v>
      </c>
      <c r="G27" s="12"/>
      <c r="H27" s="12">
        <v>660</v>
      </c>
      <c r="I27" s="12"/>
      <c r="J27" s="12"/>
      <c r="K27" s="12"/>
      <c r="L27" s="12"/>
      <c r="M27" s="12">
        <f t="shared" si="3"/>
        <v>660</v>
      </c>
      <c r="N27" s="14">
        <f t="shared" si="2"/>
        <v>0</v>
      </c>
    </row>
    <row r="28" ht="15" customHeight="1" spans="1:14">
      <c r="A28" s="9">
        <v>25</v>
      </c>
      <c r="B28" s="10" t="s">
        <v>431</v>
      </c>
      <c r="C28" s="11">
        <v>1065</v>
      </c>
      <c r="D28" s="12"/>
      <c r="E28" s="12"/>
      <c r="F28" s="12">
        <f t="shared" si="4"/>
        <v>1065</v>
      </c>
      <c r="G28" s="12"/>
      <c r="H28" s="12">
        <v>1065</v>
      </c>
      <c r="I28" s="12"/>
      <c r="J28" s="12"/>
      <c r="K28" s="12"/>
      <c r="L28" s="12"/>
      <c r="M28" s="12">
        <f t="shared" si="3"/>
        <v>1065</v>
      </c>
      <c r="N28" s="14">
        <f t="shared" si="2"/>
        <v>0</v>
      </c>
    </row>
    <row r="29" ht="15" customHeight="1" spans="1:14">
      <c r="A29" s="9">
        <v>26</v>
      </c>
      <c r="B29" s="10" t="s">
        <v>219</v>
      </c>
      <c r="C29" s="11">
        <v>625</v>
      </c>
      <c r="D29" s="12"/>
      <c r="E29" s="12"/>
      <c r="F29" s="12">
        <f t="shared" si="4"/>
        <v>625</v>
      </c>
      <c r="G29" s="12"/>
      <c r="H29" s="12">
        <v>625</v>
      </c>
      <c r="I29" s="12"/>
      <c r="J29" s="12"/>
      <c r="K29" s="12"/>
      <c r="L29" s="12"/>
      <c r="M29" s="12">
        <f t="shared" si="3"/>
        <v>625</v>
      </c>
      <c r="N29" s="14">
        <f t="shared" si="2"/>
        <v>0</v>
      </c>
    </row>
    <row r="30" ht="15" customHeight="1" spans="1:14">
      <c r="A30" s="9">
        <v>27</v>
      </c>
      <c r="B30" s="10" t="s">
        <v>219</v>
      </c>
      <c r="C30" s="11">
        <v>680</v>
      </c>
      <c r="D30" s="12"/>
      <c r="E30" s="12"/>
      <c r="F30" s="12">
        <f t="shared" si="4"/>
        <v>680</v>
      </c>
      <c r="G30" s="12"/>
      <c r="H30" s="12">
        <v>680</v>
      </c>
      <c r="I30" s="12"/>
      <c r="J30" s="12"/>
      <c r="K30" s="12"/>
      <c r="L30" s="12"/>
      <c r="M30" s="12">
        <f t="shared" si="3"/>
        <v>680</v>
      </c>
      <c r="N30" s="14">
        <f t="shared" si="2"/>
        <v>0</v>
      </c>
    </row>
    <row r="31" ht="15" customHeight="1" spans="1:14">
      <c r="A31" s="9">
        <v>28</v>
      </c>
      <c r="B31" s="10" t="s">
        <v>220</v>
      </c>
      <c r="C31" s="11">
        <v>400</v>
      </c>
      <c r="D31" s="12"/>
      <c r="E31" s="12"/>
      <c r="F31" s="12">
        <f t="shared" si="4"/>
        <v>400</v>
      </c>
      <c r="G31" s="12"/>
      <c r="H31" s="12"/>
      <c r="I31" s="12"/>
      <c r="J31" s="12"/>
      <c r="K31" s="12">
        <v>400</v>
      </c>
      <c r="L31" s="12"/>
      <c r="M31" s="12">
        <f t="shared" si="3"/>
        <v>400</v>
      </c>
      <c r="N31" s="14">
        <f t="shared" si="2"/>
        <v>0</v>
      </c>
    </row>
    <row r="32" ht="15" customHeight="1" spans="1:14">
      <c r="A32" s="9">
        <v>29</v>
      </c>
      <c r="B32" s="10" t="s">
        <v>501</v>
      </c>
      <c r="C32" s="11">
        <v>700</v>
      </c>
      <c r="D32" s="12"/>
      <c r="E32" s="12"/>
      <c r="F32" s="12">
        <f t="shared" si="4"/>
        <v>700</v>
      </c>
      <c r="G32" s="12"/>
      <c r="H32" s="12">
        <v>700</v>
      </c>
      <c r="I32" s="12"/>
      <c r="J32" s="12"/>
      <c r="K32" s="12"/>
      <c r="L32" s="12"/>
      <c r="M32" s="12">
        <f t="shared" si="3"/>
        <v>700</v>
      </c>
      <c r="N32" s="14">
        <f t="shared" si="2"/>
        <v>0</v>
      </c>
    </row>
    <row r="33" ht="15" customHeight="1" spans="1:14">
      <c r="A33" s="9">
        <v>30</v>
      </c>
      <c r="B33" s="10" t="s">
        <v>138</v>
      </c>
      <c r="C33" s="11">
        <v>1230</v>
      </c>
      <c r="D33" s="12"/>
      <c r="E33" s="12"/>
      <c r="F33" s="12">
        <f t="shared" si="4"/>
        <v>1230</v>
      </c>
      <c r="G33" s="12"/>
      <c r="H33" s="12">
        <v>1230</v>
      </c>
      <c r="I33" s="12"/>
      <c r="J33" s="12"/>
      <c r="K33" s="12"/>
      <c r="L33" s="12"/>
      <c r="M33" s="12">
        <f t="shared" si="3"/>
        <v>1230</v>
      </c>
      <c r="N33" s="14">
        <f t="shared" si="2"/>
        <v>0</v>
      </c>
    </row>
    <row r="34" ht="15" customHeight="1" spans="1:14">
      <c r="A34" s="9">
        <v>31</v>
      </c>
      <c r="B34" s="10" t="s">
        <v>139</v>
      </c>
      <c r="C34" s="11">
        <v>1250</v>
      </c>
      <c r="D34" s="12"/>
      <c r="E34" s="12"/>
      <c r="F34" s="12">
        <f t="shared" si="4"/>
        <v>1250</v>
      </c>
      <c r="G34" s="12"/>
      <c r="H34" s="12">
        <v>1250</v>
      </c>
      <c r="I34" s="12"/>
      <c r="J34" s="12"/>
      <c r="K34" s="12"/>
      <c r="L34" s="12"/>
      <c r="M34" s="12">
        <f t="shared" si="3"/>
        <v>1250</v>
      </c>
      <c r="N34" s="14">
        <f t="shared" si="2"/>
        <v>0</v>
      </c>
    </row>
    <row r="35" ht="15" customHeight="1" spans="1:14">
      <c r="A35" s="9">
        <v>32</v>
      </c>
      <c r="B35" s="10" t="s">
        <v>535</v>
      </c>
      <c r="C35" s="11">
        <v>1600</v>
      </c>
      <c r="D35" s="12"/>
      <c r="E35" s="12"/>
      <c r="F35" s="12">
        <f t="shared" si="4"/>
        <v>1600</v>
      </c>
      <c r="G35" s="12"/>
      <c r="H35" s="12">
        <v>1600</v>
      </c>
      <c r="I35" s="12"/>
      <c r="J35" s="12"/>
      <c r="K35" s="12"/>
      <c r="L35" s="12"/>
      <c r="M35" s="12">
        <f t="shared" ref="M35:M50" si="5">SUM(G35:L35)</f>
        <v>1600</v>
      </c>
      <c r="N35" s="14">
        <f t="shared" si="2"/>
        <v>0</v>
      </c>
    </row>
    <row r="36" ht="15" customHeight="1" spans="1:14">
      <c r="A36" s="9">
        <v>33</v>
      </c>
      <c r="B36" s="10" t="s">
        <v>105</v>
      </c>
      <c r="C36" s="11">
        <v>3595</v>
      </c>
      <c r="D36" s="12"/>
      <c r="E36" s="12"/>
      <c r="F36" s="12">
        <f t="shared" si="4"/>
        <v>3595</v>
      </c>
      <c r="G36" s="12">
        <v>3595</v>
      </c>
      <c r="H36" s="12"/>
      <c r="I36" s="12"/>
      <c r="J36" s="12"/>
      <c r="K36" s="12"/>
      <c r="L36" s="12"/>
      <c r="M36" s="12">
        <f t="shared" si="5"/>
        <v>3595</v>
      </c>
      <c r="N36" s="14">
        <f t="shared" si="2"/>
        <v>0</v>
      </c>
    </row>
    <row r="37" ht="15" customHeight="1" spans="1:14">
      <c r="A37" s="9">
        <v>34</v>
      </c>
      <c r="B37" s="10" t="s">
        <v>104</v>
      </c>
      <c r="C37" s="11">
        <v>3625</v>
      </c>
      <c r="D37" s="12">
        <v>135</v>
      </c>
      <c r="E37" s="12"/>
      <c r="F37" s="12">
        <f t="shared" si="4"/>
        <v>3490</v>
      </c>
      <c r="G37" s="12"/>
      <c r="H37" s="12"/>
      <c r="I37" s="12"/>
      <c r="J37" s="12"/>
      <c r="K37" s="12">
        <v>3490</v>
      </c>
      <c r="L37" s="12"/>
      <c r="M37" s="12">
        <f t="shared" si="5"/>
        <v>3490</v>
      </c>
      <c r="N37" s="14">
        <f t="shared" si="2"/>
        <v>0</v>
      </c>
    </row>
    <row r="38" ht="15" customHeight="1" spans="1:14">
      <c r="A38" s="9">
        <v>35</v>
      </c>
      <c r="B38" s="10" t="s">
        <v>150</v>
      </c>
      <c r="C38" s="11">
        <v>300</v>
      </c>
      <c r="D38" s="12"/>
      <c r="E38" s="12"/>
      <c r="F38" s="12">
        <f t="shared" si="4"/>
        <v>300</v>
      </c>
      <c r="G38" s="12"/>
      <c r="H38" s="12">
        <v>300</v>
      </c>
      <c r="I38" s="12"/>
      <c r="J38" s="12"/>
      <c r="K38" s="12"/>
      <c r="L38" s="12"/>
      <c r="M38" s="12">
        <f t="shared" si="5"/>
        <v>300</v>
      </c>
      <c r="N38" s="14">
        <f t="shared" si="2"/>
        <v>0</v>
      </c>
    </row>
    <row r="39" ht="15" customHeight="1" spans="1:14">
      <c r="A39" s="9">
        <v>36</v>
      </c>
      <c r="B39" s="10" t="s">
        <v>274</v>
      </c>
      <c r="C39" s="11">
        <v>1360</v>
      </c>
      <c r="D39" s="12"/>
      <c r="E39" s="12"/>
      <c r="F39" s="12">
        <f t="shared" si="4"/>
        <v>1360</v>
      </c>
      <c r="G39" s="12"/>
      <c r="H39" s="12">
        <v>1360</v>
      </c>
      <c r="I39" s="12"/>
      <c r="J39" s="12"/>
      <c r="K39" s="12"/>
      <c r="L39" s="12"/>
      <c r="M39" s="12">
        <f t="shared" si="5"/>
        <v>1360</v>
      </c>
      <c r="N39" s="14">
        <f t="shared" si="2"/>
        <v>0</v>
      </c>
    </row>
    <row r="40" ht="15" customHeight="1" spans="1:14">
      <c r="A40" s="9">
        <v>37</v>
      </c>
      <c r="B40" s="10" t="s">
        <v>275</v>
      </c>
      <c r="C40" s="11">
        <v>110</v>
      </c>
      <c r="D40" s="12"/>
      <c r="E40" s="12"/>
      <c r="F40" s="12">
        <f t="shared" si="4"/>
        <v>110</v>
      </c>
      <c r="G40" s="12">
        <v>110</v>
      </c>
      <c r="H40" s="12"/>
      <c r="I40" s="12"/>
      <c r="J40" s="12"/>
      <c r="K40" s="12"/>
      <c r="L40" s="12"/>
      <c r="M40" s="12">
        <f t="shared" si="5"/>
        <v>110</v>
      </c>
      <c r="N40" s="14">
        <f t="shared" si="2"/>
        <v>0</v>
      </c>
    </row>
    <row r="41" ht="15" customHeight="1" spans="1:14">
      <c r="A41" s="9">
        <v>38</v>
      </c>
      <c r="B41" s="10" t="s">
        <v>151</v>
      </c>
      <c r="C41" s="11">
        <v>9222</v>
      </c>
      <c r="D41" s="12">
        <v>340</v>
      </c>
      <c r="E41" s="12"/>
      <c r="F41" s="12">
        <f t="shared" si="4"/>
        <v>8882</v>
      </c>
      <c r="G41" s="12"/>
      <c r="H41" s="12"/>
      <c r="I41" s="12"/>
      <c r="J41" s="12"/>
      <c r="K41" s="12">
        <v>8882</v>
      </c>
      <c r="L41" s="12"/>
      <c r="M41" s="12">
        <f t="shared" si="5"/>
        <v>8882</v>
      </c>
      <c r="N41" s="14">
        <f t="shared" si="2"/>
        <v>0</v>
      </c>
    </row>
    <row r="42" ht="15" customHeight="1" spans="1:14">
      <c r="A42" s="9">
        <v>39</v>
      </c>
      <c r="B42" s="10" t="s">
        <v>277</v>
      </c>
      <c r="C42" s="11">
        <v>19265</v>
      </c>
      <c r="D42" s="12">
        <v>540</v>
      </c>
      <c r="E42" s="12"/>
      <c r="F42" s="12">
        <f t="shared" si="4"/>
        <v>18725</v>
      </c>
      <c r="G42" s="12"/>
      <c r="H42" s="12"/>
      <c r="I42" s="12"/>
      <c r="J42" s="12"/>
      <c r="K42" s="12">
        <v>18725</v>
      </c>
      <c r="L42" s="12"/>
      <c r="M42" s="12">
        <f t="shared" si="5"/>
        <v>18725</v>
      </c>
      <c r="N42" s="14">
        <f t="shared" si="2"/>
        <v>0</v>
      </c>
    </row>
    <row r="43" ht="15" customHeight="1" spans="1:14">
      <c r="A43" s="9">
        <v>40</v>
      </c>
      <c r="B43" s="10" t="s">
        <v>153</v>
      </c>
      <c r="C43" s="11">
        <v>4690</v>
      </c>
      <c r="D43" s="12">
        <v>22</v>
      </c>
      <c r="E43" s="12"/>
      <c r="F43" s="12">
        <f t="shared" si="4"/>
        <v>4668</v>
      </c>
      <c r="G43" s="12"/>
      <c r="H43" s="12"/>
      <c r="I43" s="12"/>
      <c r="J43" s="12"/>
      <c r="K43" s="12">
        <v>4668</v>
      </c>
      <c r="L43" s="12"/>
      <c r="M43" s="12">
        <f t="shared" si="5"/>
        <v>4668</v>
      </c>
      <c r="N43" s="14">
        <f t="shared" si="2"/>
        <v>0</v>
      </c>
    </row>
    <row r="44" ht="15" customHeight="1" spans="1:14">
      <c r="A44" s="9">
        <v>41</v>
      </c>
      <c r="B44" s="10" t="s">
        <v>278</v>
      </c>
      <c r="C44" s="11">
        <v>700</v>
      </c>
      <c r="D44" s="12"/>
      <c r="E44" s="12"/>
      <c r="F44" s="12">
        <f t="shared" si="4"/>
        <v>700</v>
      </c>
      <c r="G44" s="12">
        <v>700</v>
      </c>
      <c r="H44" s="12"/>
      <c r="I44" s="12"/>
      <c r="J44" s="12"/>
      <c r="K44" s="12"/>
      <c r="L44" s="12"/>
      <c r="M44" s="12">
        <f t="shared" si="5"/>
        <v>700</v>
      </c>
      <c r="N44" s="14">
        <f t="shared" si="2"/>
        <v>0</v>
      </c>
    </row>
    <row r="45" ht="15" customHeight="1" spans="1:14">
      <c r="A45" s="9">
        <v>42</v>
      </c>
      <c r="B45" s="10" t="s">
        <v>279</v>
      </c>
      <c r="C45" s="11">
        <v>1350</v>
      </c>
      <c r="D45" s="12"/>
      <c r="E45" s="12"/>
      <c r="F45" s="12">
        <f t="shared" si="4"/>
        <v>1350</v>
      </c>
      <c r="G45" s="12"/>
      <c r="H45" s="12"/>
      <c r="I45" s="12"/>
      <c r="J45" s="12"/>
      <c r="K45" s="12">
        <v>1350</v>
      </c>
      <c r="L45" s="12"/>
      <c r="M45" s="12">
        <f t="shared" si="5"/>
        <v>1350</v>
      </c>
      <c r="N45" s="14">
        <f t="shared" si="2"/>
        <v>0</v>
      </c>
    </row>
    <row r="46" ht="15" customHeight="1" spans="1:14">
      <c r="A46" s="9">
        <v>43</v>
      </c>
      <c r="B46" s="10" t="s">
        <v>154</v>
      </c>
      <c r="C46" s="11">
        <v>1210</v>
      </c>
      <c r="D46" s="12"/>
      <c r="E46" s="12"/>
      <c r="F46" s="12">
        <f t="shared" si="4"/>
        <v>1210</v>
      </c>
      <c r="G46" s="12"/>
      <c r="H46" s="12"/>
      <c r="I46" s="12"/>
      <c r="J46" s="12"/>
      <c r="K46" s="12">
        <v>1210</v>
      </c>
      <c r="L46" s="12"/>
      <c r="M46" s="12">
        <f t="shared" si="5"/>
        <v>1210</v>
      </c>
      <c r="N46" s="14">
        <v>0</v>
      </c>
    </row>
    <row r="47" ht="15" customHeight="1" spans="1:14">
      <c r="A47" s="9">
        <v>44</v>
      </c>
      <c r="B47" s="10" t="s">
        <v>282</v>
      </c>
      <c r="C47" s="11">
        <v>1080</v>
      </c>
      <c r="D47" s="12"/>
      <c r="E47" s="12"/>
      <c r="F47" s="12">
        <f t="shared" si="4"/>
        <v>1080</v>
      </c>
      <c r="G47" s="12"/>
      <c r="H47" s="12">
        <v>1080</v>
      </c>
      <c r="I47" s="12"/>
      <c r="J47" s="12"/>
      <c r="K47" s="12"/>
      <c r="L47" s="12"/>
      <c r="M47" s="12">
        <f t="shared" si="5"/>
        <v>1080</v>
      </c>
      <c r="N47" s="14">
        <f>F47-M47</f>
        <v>0</v>
      </c>
    </row>
    <row r="48" ht="15" customHeight="1" spans="1:14">
      <c r="A48" s="9">
        <v>45</v>
      </c>
      <c r="B48" s="10" t="s">
        <v>283</v>
      </c>
      <c r="C48" s="11">
        <v>2355</v>
      </c>
      <c r="D48" s="12"/>
      <c r="E48" s="12"/>
      <c r="F48" s="12">
        <f t="shared" si="4"/>
        <v>2355</v>
      </c>
      <c r="G48" s="12"/>
      <c r="H48" s="12">
        <v>2355</v>
      </c>
      <c r="I48" s="12"/>
      <c r="J48" s="12"/>
      <c r="K48" s="12"/>
      <c r="L48" s="12"/>
      <c r="M48" s="12">
        <f t="shared" si="5"/>
        <v>2355</v>
      </c>
      <c r="N48" s="14">
        <f>F48-M48</f>
        <v>0</v>
      </c>
    </row>
    <row r="49" s="2" customFormat="1" ht="15" customHeight="1" spans="1:14">
      <c r="A49" s="14">
        <v>46</v>
      </c>
      <c r="B49" s="17" t="s">
        <v>285</v>
      </c>
      <c r="C49" s="16">
        <v>1090</v>
      </c>
      <c r="D49" s="15"/>
      <c r="E49" s="15"/>
      <c r="F49" s="12">
        <f t="shared" si="4"/>
        <v>1090</v>
      </c>
      <c r="G49" s="18"/>
      <c r="H49" s="18"/>
      <c r="I49" s="18"/>
      <c r="J49" s="18"/>
      <c r="K49" s="18">
        <v>1090</v>
      </c>
      <c r="L49" s="18"/>
      <c r="M49" s="12">
        <f t="shared" si="5"/>
        <v>1090</v>
      </c>
      <c r="N49" s="14">
        <v>0</v>
      </c>
    </row>
    <row r="50" s="2" customFormat="1" ht="15" customHeight="1" spans="1:14">
      <c r="A50" s="14">
        <v>47</v>
      </c>
      <c r="B50" s="17" t="s">
        <v>160</v>
      </c>
      <c r="C50" s="16">
        <v>1050</v>
      </c>
      <c r="D50" s="15"/>
      <c r="E50" s="15"/>
      <c r="F50" s="12">
        <f t="shared" si="4"/>
        <v>1050</v>
      </c>
      <c r="G50" s="18"/>
      <c r="H50" s="18">
        <v>1050</v>
      </c>
      <c r="I50" s="18"/>
      <c r="J50" s="18"/>
      <c r="K50" s="18"/>
      <c r="L50" s="18"/>
      <c r="M50" s="12">
        <f t="shared" si="5"/>
        <v>1050</v>
      </c>
      <c r="N50" s="14">
        <v>0</v>
      </c>
    </row>
    <row r="51" s="2" customFormat="1" ht="15" customHeight="1" spans="1:14">
      <c r="A51" s="14">
        <v>48</v>
      </c>
      <c r="B51" s="17" t="s">
        <v>162</v>
      </c>
      <c r="C51" s="16">
        <v>22548</v>
      </c>
      <c r="D51" s="15"/>
      <c r="E51" s="15">
        <v>218</v>
      </c>
      <c r="F51" s="12">
        <f t="shared" ref="F51:F56" si="6">C51-D51-E51</f>
        <v>22330</v>
      </c>
      <c r="G51" s="18"/>
      <c r="H51" s="18"/>
      <c r="I51" s="18"/>
      <c r="J51" s="18">
        <v>22330</v>
      </c>
      <c r="K51" s="18"/>
      <c r="L51" s="18"/>
      <c r="M51" s="12">
        <f t="shared" ref="M51:M56" si="7">SUM(G51:L51)</f>
        <v>22330</v>
      </c>
      <c r="N51" s="14">
        <v>0</v>
      </c>
    </row>
    <row r="52" s="2" customFormat="1" ht="15" customHeight="1" spans="1:14">
      <c r="A52" s="14">
        <v>49</v>
      </c>
      <c r="B52" s="17" t="s">
        <v>373</v>
      </c>
      <c r="C52" s="16">
        <v>1004</v>
      </c>
      <c r="D52" s="15">
        <v>22.5</v>
      </c>
      <c r="E52" s="15">
        <v>0.5</v>
      </c>
      <c r="F52" s="12">
        <f t="shared" si="6"/>
        <v>981</v>
      </c>
      <c r="G52" s="18">
        <v>981</v>
      </c>
      <c r="H52" s="18"/>
      <c r="I52" s="18"/>
      <c r="J52" s="18"/>
      <c r="K52" s="18"/>
      <c r="L52" s="18"/>
      <c r="M52" s="12">
        <f t="shared" si="7"/>
        <v>981</v>
      </c>
      <c r="N52" s="14">
        <v>0</v>
      </c>
    </row>
    <row r="53" s="2" customFormat="1" ht="15" customHeight="1" spans="1:14">
      <c r="A53" s="14">
        <v>50</v>
      </c>
      <c r="B53" s="17" t="s">
        <v>106</v>
      </c>
      <c r="C53" s="16">
        <v>827</v>
      </c>
      <c r="D53" s="15"/>
      <c r="E53" s="15"/>
      <c r="F53" s="12">
        <f t="shared" si="6"/>
        <v>827</v>
      </c>
      <c r="G53" s="18"/>
      <c r="H53" s="18">
        <v>827</v>
      </c>
      <c r="I53" s="18"/>
      <c r="J53" s="18"/>
      <c r="K53" s="18"/>
      <c r="L53" s="18"/>
      <c r="M53" s="12">
        <f t="shared" si="7"/>
        <v>827</v>
      </c>
      <c r="N53" s="14">
        <v>0</v>
      </c>
    </row>
    <row r="54" s="2" customFormat="1" ht="15" customHeight="1" spans="1:14">
      <c r="A54" s="14">
        <v>51</v>
      </c>
      <c r="B54" s="17" t="s">
        <v>474</v>
      </c>
      <c r="C54" s="16">
        <v>2240</v>
      </c>
      <c r="D54" s="15"/>
      <c r="E54" s="15"/>
      <c r="F54" s="12">
        <f t="shared" si="6"/>
        <v>2240</v>
      </c>
      <c r="G54" s="18"/>
      <c r="H54" s="18"/>
      <c r="I54" s="18"/>
      <c r="J54" s="18"/>
      <c r="K54" s="18">
        <v>2240</v>
      </c>
      <c r="L54" s="18"/>
      <c r="M54" s="12">
        <f t="shared" si="7"/>
        <v>2240</v>
      </c>
      <c r="N54" s="14">
        <v>0</v>
      </c>
    </row>
    <row r="55" s="2" customFormat="1" ht="15" customHeight="1" spans="1:14">
      <c r="A55" s="14">
        <v>52</v>
      </c>
      <c r="B55" s="17" t="s">
        <v>516</v>
      </c>
      <c r="C55" s="16">
        <v>495</v>
      </c>
      <c r="D55" s="15"/>
      <c r="E55" s="15"/>
      <c r="F55" s="12">
        <f t="shared" si="6"/>
        <v>495</v>
      </c>
      <c r="G55" s="18"/>
      <c r="H55" s="18">
        <v>495</v>
      </c>
      <c r="I55" s="18"/>
      <c r="J55" s="18"/>
      <c r="K55" s="18"/>
      <c r="L55" s="18"/>
      <c r="M55" s="12">
        <f t="shared" si="7"/>
        <v>495</v>
      </c>
      <c r="N55" s="14">
        <v>0</v>
      </c>
    </row>
    <row r="56" s="2" customFormat="1" ht="15" customHeight="1" spans="1:14">
      <c r="A56" s="14">
        <v>53</v>
      </c>
      <c r="B56" s="17" t="s">
        <v>478</v>
      </c>
      <c r="C56" s="16">
        <v>3040</v>
      </c>
      <c r="D56" s="15"/>
      <c r="E56" s="15">
        <v>20</v>
      </c>
      <c r="F56" s="12">
        <f t="shared" si="6"/>
        <v>3020</v>
      </c>
      <c r="G56" s="18"/>
      <c r="H56" s="18"/>
      <c r="I56" s="18"/>
      <c r="J56" s="18"/>
      <c r="K56" s="18">
        <v>3020</v>
      </c>
      <c r="L56" s="18"/>
      <c r="M56" s="12">
        <f t="shared" si="7"/>
        <v>3020</v>
      </c>
      <c r="N56" s="14">
        <v>0</v>
      </c>
    </row>
    <row r="57" s="2" customFormat="1" ht="15" customHeight="1" spans="1:14">
      <c r="A57" s="14">
        <v>54</v>
      </c>
      <c r="B57" s="17" t="s">
        <v>342</v>
      </c>
      <c r="C57" s="16">
        <v>110</v>
      </c>
      <c r="D57" s="15"/>
      <c r="E57" s="15"/>
      <c r="F57" s="12">
        <f t="shared" ref="F57:F82" si="8">C57-D57-E57</f>
        <v>110</v>
      </c>
      <c r="G57" s="18"/>
      <c r="H57" s="18">
        <v>110</v>
      </c>
      <c r="I57" s="18"/>
      <c r="J57" s="18"/>
      <c r="K57" s="18"/>
      <c r="L57" s="18"/>
      <c r="M57" s="12">
        <f t="shared" ref="M57:M82" si="9">SUM(G57:L57)</f>
        <v>110</v>
      </c>
      <c r="N57" s="14">
        <v>0</v>
      </c>
    </row>
    <row r="58" s="2" customFormat="1" ht="21" customHeight="1" spans="1:14">
      <c r="A58" s="14"/>
      <c r="B58" s="14" t="s">
        <v>27</v>
      </c>
      <c r="C58" s="15">
        <f t="shared" ref="C58:H58" si="10">SUM(C4:C57)</f>
        <v>123568</v>
      </c>
      <c r="D58" s="15">
        <f t="shared" si="10"/>
        <v>1855.9</v>
      </c>
      <c r="E58" s="15">
        <f t="shared" si="10"/>
        <v>280.5</v>
      </c>
      <c r="F58" s="15">
        <f t="shared" si="10"/>
        <v>121431.6</v>
      </c>
      <c r="G58" s="15">
        <f t="shared" si="10"/>
        <v>11082</v>
      </c>
      <c r="H58" s="15">
        <f t="shared" si="10"/>
        <v>21371</v>
      </c>
      <c r="I58" s="15">
        <f>SUM(I4:I48)</f>
        <v>0</v>
      </c>
      <c r="J58" s="15">
        <f>SUM(J4:J48)</f>
        <v>0</v>
      </c>
      <c r="K58" s="15">
        <f>SUM(K4:K57)</f>
        <v>66648.6</v>
      </c>
      <c r="L58" s="15">
        <f>SUM(L4:L48)</f>
        <v>0</v>
      </c>
      <c r="M58" s="15">
        <f>SUM(M4:M57)</f>
        <v>121431.6</v>
      </c>
      <c r="N58" s="14">
        <f>SUM(N4:N57)</f>
        <v>0</v>
      </c>
    </row>
    <row r="59" ht="15" customHeight="1" spans="1:14">
      <c r="A59" s="9">
        <v>1</v>
      </c>
      <c r="B59" s="10" t="s">
        <v>28</v>
      </c>
      <c r="C59" s="16">
        <v>16023</v>
      </c>
      <c r="D59" s="12"/>
      <c r="E59" s="12"/>
      <c r="F59" s="12">
        <f t="shared" ref="F59:F62" si="11">C59-D59-E59</f>
        <v>16023</v>
      </c>
      <c r="G59" s="12"/>
      <c r="H59" s="12"/>
      <c r="I59" s="12"/>
      <c r="J59" s="12"/>
      <c r="K59" s="12">
        <v>16023</v>
      </c>
      <c r="L59" s="12"/>
      <c r="M59" s="12"/>
      <c r="N59" s="14"/>
    </row>
    <row r="60" ht="15" customHeight="1" spans="1:14">
      <c r="A60" s="9">
        <v>2</v>
      </c>
      <c r="B60" s="10" t="s">
        <v>29</v>
      </c>
      <c r="C60" s="11">
        <v>10916</v>
      </c>
      <c r="D60" s="12"/>
      <c r="E60" s="12"/>
      <c r="F60" s="12">
        <f t="shared" si="11"/>
        <v>10916</v>
      </c>
      <c r="G60" s="12"/>
      <c r="H60" s="12"/>
      <c r="I60" s="12"/>
      <c r="J60" s="12"/>
      <c r="K60" s="12">
        <v>10916</v>
      </c>
      <c r="L60" s="12"/>
      <c r="M60" s="12"/>
      <c r="N60" s="14"/>
    </row>
    <row r="61" ht="15" customHeight="1" spans="1:14">
      <c r="A61" s="9">
        <v>3</v>
      </c>
      <c r="B61" s="10" t="s">
        <v>30</v>
      </c>
      <c r="C61" s="11">
        <v>7923</v>
      </c>
      <c r="D61" s="12"/>
      <c r="E61" s="12"/>
      <c r="F61" s="12">
        <f t="shared" si="11"/>
        <v>7923</v>
      </c>
      <c r="G61" s="12"/>
      <c r="H61" s="12"/>
      <c r="I61" s="12"/>
      <c r="J61" s="12"/>
      <c r="K61" s="12">
        <v>7923</v>
      </c>
      <c r="L61" s="12"/>
      <c r="M61" s="12"/>
      <c r="N61" s="14"/>
    </row>
    <row r="62" s="3" customFormat="1" ht="15" customHeight="1" spans="1:14">
      <c r="A62" s="15">
        <v>4</v>
      </c>
      <c r="B62" s="12" t="s">
        <v>7</v>
      </c>
      <c r="C62" s="16"/>
      <c r="D62" s="12"/>
      <c r="E62" s="12"/>
      <c r="F62" s="12">
        <f t="shared" si="11"/>
        <v>0</v>
      </c>
      <c r="G62" s="12"/>
      <c r="H62" s="12"/>
      <c r="I62" s="12"/>
      <c r="J62" s="12"/>
      <c r="K62" s="12"/>
      <c r="L62" s="12"/>
      <c r="M62" s="12"/>
      <c r="N62" s="15"/>
    </row>
    <row r="63" s="2" customFormat="1" ht="21" customHeight="1" spans="1:14">
      <c r="A63" s="14"/>
      <c r="B63" s="14" t="s">
        <v>27</v>
      </c>
      <c r="C63" s="15">
        <f>SUM(C59:C62)</f>
        <v>34862</v>
      </c>
      <c r="D63" s="15">
        <f t="shared" ref="C63:N63" si="12">SUM(D59:D62)</f>
        <v>0</v>
      </c>
      <c r="E63" s="15">
        <f t="shared" si="12"/>
        <v>0</v>
      </c>
      <c r="F63" s="15">
        <f t="shared" si="12"/>
        <v>34862</v>
      </c>
      <c r="G63" s="15">
        <f t="shared" si="12"/>
        <v>0</v>
      </c>
      <c r="H63" s="15">
        <f t="shared" si="12"/>
        <v>0</v>
      </c>
      <c r="I63" s="15">
        <f t="shared" si="12"/>
        <v>0</v>
      </c>
      <c r="J63" s="15">
        <f t="shared" si="12"/>
        <v>0</v>
      </c>
      <c r="K63" s="15">
        <f t="shared" si="12"/>
        <v>34862</v>
      </c>
      <c r="L63" s="15">
        <f t="shared" si="12"/>
        <v>0</v>
      </c>
      <c r="M63" s="15">
        <f t="shared" si="12"/>
        <v>0</v>
      </c>
      <c r="N63" s="15">
        <f t="shared" si="12"/>
        <v>0</v>
      </c>
    </row>
    <row r="64" s="2" customFormat="1" ht="21" customHeight="1" spans="1:14">
      <c r="A64" s="14"/>
      <c r="B64" s="14" t="s">
        <v>31</v>
      </c>
      <c r="C64" s="15">
        <f>C58+C63</f>
        <v>158430</v>
      </c>
      <c r="D64" s="15">
        <f t="shared" ref="D64:N64" si="13">D58+D63</f>
        <v>1855.9</v>
      </c>
      <c r="E64" s="15">
        <f t="shared" si="13"/>
        <v>280.5</v>
      </c>
      <c r="F64" s="15">
        <f t="shared" ref="F64:K64" si="14">F58+F63</f>
        <v>156293.6</v>
      </c>
      <c r="G64" s="15">
        <f t="shared" si="14"/>
        <v>11082</v>
      </c>
      <c r="H64" s="15">
        <f t="shared" si="14"/>
        <v>21371</v>
      </c>
      <c r="I64" s="15">
        <f t="shared" si="14"/>
        <v>0</v>
      </c>
      <c r="J64" s="15">
        <f t="shared" si="14"/>
        <v>0</v>
      </c>
      <c r="K64" s="15">
        <f t="shared" si="14"/>
        <v>101510.6</v>
      </c>
      <c r="L64" s="15">
        <f t="shared" si="13"/>
        <v>0</v>
      </c>
      <c r="M64" s="15">
        <f t="shared" si="13"/>
        <v>121431.6</v>
      </c>
      <c r="N64" s="15">
        <f t="shared" si="13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  <ignoredErrors>
    <ignoredError sqref="N63" formulaRange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9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E12" sqref="E12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729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304</v>
      </c>
      <c r="C4" s="11">
        <v>2090</v>
      </c>
      <c r="D4" s="12"/>
      <c r="E4" s="12"/>
      <c r="F4" s="12">
        <f t="shared" ref="F4:F67" si="0">C4-D4-E4</f>
        <v>2090</v>
      </c>
      <c r="G4" s="12">
        <v>2090</v>
      </c>
      <c r="H4" s="12"/>
      <c r="I4" s="12"/>
      <c r="J4" s="12"/>
      <c r="K4" s="12"/>
      <c r="L4" s="12"/>
      <c r="M4" s="12">
        <f t="shared" ref="M4:M67" si="1">SUM(G4:L4)</f>
        <v>2090</v>
      </c>
      <c r="N4" s="14">
        <f t="shared" ref="N4:N67" si="2">F4-M4</f>
        <v>0</v>
      </c>
    </row>
    <row r="5" ht="15" customHeight="1" spans="1:14">
      <c r="A5" s="9">
        <v>2</v>
      </c>
      <c r="B5" s="10" t="s">
        <v>306</v>
      </c>
      <c r="C5" s="11">
        <v>4500</v>
      </c>
      <c r="D5" s="12"/>
      <c r="E5" s="12"/>
      <c r="F5" s="12">
        <f t="shared" si="0"/>
        <v>4500</v>
      </c>
      <c r="G5" s="12"/>
      <c r="H5" s="12"/>
      <c r="I5" s="12"/>
      <c r="J5" s="12"/>
      <c r="K5" s="12"/>
      <c r="L5" s="12"/>
      <c r="M5" s="12">
        <f t="shared" si="1"/>
        <v>0</v>
      </c>
      <c r="N5" s="14">
        <f t="shared" si="2"/>
        <v>4500</v>
      </c>
    </row>
    <row r="6" ht="15" customHeight="1" spans="1:14">
      <c r="A6" s="9">
        <v>3</v>
      </c>
      <c r="B6" s="10" t="s">
        <v>307</v>
      </c>
      <c r="C6" s="11">
        <v>4281</v>
      </c>
      <c r="D6" s="12"/>
      <c r="E6" s="12"/>
      <c r="F6" s="12">
        <f t="shared" si="0"/>
        <v>4281</v>
      </c>
      <c r="G6" s="12"/>
      <c r="H6" s="12"/>
      <c r="I6" s="12"/>
      <c r="J6" s="12"/>
      <c r="K6" s="12"/>
      <c r="L6" s="12"/>
      <c r="M6" s="12">
        <f t="shared" si="1"/>
        <v>0</v>
      </c>
      <c r="N6" s="14">
        <f t="shared" si="2"/>
        <v>4281</v>
      </c>
    </row>
    <row r="7" ht="15" customHeight="1" spans="1:14">
      <c r="A7" s="9">
        <v>4</v>
      </c>
      <c r="B7" s="10" t="s">
        <v>309</v>
      </c>
      <c r="C7" s="11">
        <v>475</v>
      </c>
      <c r="D7" s="12"/>
      <c r="E7" s="12"/>
      <c r="F7" s="12">
        <f t="shared" si="0"/>
        <v>475</v>
      </c>
      <c r="G7" s="12"/>
      <c r="H7" s="12">
        <v>475</v>
      </c>
      <c r="I7" s="12"/>
      <c r="J7" s="12"/>
      <c r="K7" s="12"/>
      <c r="L7" s="12"/>
      <c r="M7" s="12">
        <f t="shared" si="1"/>
        <v>475</v>
      </c>
      <c r="N7" s="14">
        <f t="shared" si="2"/>
        <v>0</v>
      </c>
    </row>
    <row r="8" ht="15" customHeight="1" spans="1:14">
      <c r="A8" s="9">
        <v>5</v>
      </c>
      <c r="B8" s="10" t="s">
        <v>571</v>
      </c>
      <c r="C8" s="11">
        <v>835</v>
      </c>
      <c r="D8" s="12"/>
      <c r="E8" s="12"/>
      <c r="F8" s="12">
        <f t="shared" si="0"/>
        <v>835</v>
      </c>
      <c r="G8" s="12"/>
      <c r="H8" s="12"/>
      <c r="I8" s="12"/>
      <c r="J8" s="12"/>
      <c r="K8" s="12"/>
      <c r="L8" s="12"/>
      <c r="M8" s="12">
        <f t="shared" si="1"/>
        <v>0</v>
      </c>
      <c r="N8" s="14">
        <f t="shared" si="2"/>
        <v>835</v>
      </c>
    </row>
    <row r="9" ht="15" customHeight="1" spans="1:14">
      <c r="A9" s="9">
        <v>6</v>
      </c>
      <c r="B9" s="10" t="s">
        <v>572</v>
      </c>
      <c r="C9" s="11">
        <v>1100</v>
      </c>
      <c r="D9" s="12"/>
      <c r="E9" s="12"/>
      <c r="F9" s="12">
        <f t="shared" si="0"/>
        <v>1100</v>
      </c>
      <c r="G9" s="12"/>
      <c r="H9" s="12">
        <v>1100</v>
      </c>
      <c r="I9" s="12"/>
      <c r="J9" s="12"/>
      <c r="K9" s="12"/>
      <c r="L9" s="12"/>
      <c r="M9" s="12">
        <f t="shared" si="1"/>
        <v>1100</v>
      </c>
      <c r="N9" s="14">
        <f t="shared" si="2"/>
        <v>0</v>
      </c>
    </row>
    <row r="10" ht="15" customHeight="1" spans="1:14">
      <c r="A10" s="9">
        <v>7</v>
      </c>
      <c r="B10" s="10" t="s">
        <v>730</v>
      </c>
      <c r="C10" s="11">
        <v>430</v>
      </c>
      <c r="D10" s="12"/>
      <c r="E10" s="12"/>
      <c r="F10" s="12">
        <f t="shared" si="0"/>
        <v>430</v>
      </c>
      <c r="G10" s="12"/>
      <c r="H10" s="12"/>
      <c r="I10" s="12"/>
      <c r="J10" s="12"/>
      <c r="K10" s="12">
        <v>430</v>
      </c>
      <c r="L10" s="12"/>
      <c r="M10" s="12">
        <f t="shared" si="1"/>
        <v>430</v>
      </c>
      <c r="N10" s="14">
        <f t="shared" si="2"/>
        <v>0</v>
      </c>
    </row>
    <row r="11" ht="15" customHeight="1" spans="1:14">
      <c r="A11" s="9">
        <v>8</v>
      </c>
      <c r="B11" s="10" t="s">
        <v>310</v>
      </c>
      <c r="C11" s="11">
        <v>400</v>
      </c>
      <c r="D11" s="12"/>
      <c r="E11" s="12"/>
      <c r="F11" s="12">
        <f t="shared" si="0"/>
        <v>400</v>
      </c>
      <c r="G11" s="12"/>
      <c r="H11" s="12">
        <v>400</v>
      </c>
      <c r="I11" s="12"/>
      <c r="J11" s="12"/>
      <c r="K11" s="12"/>
      <c r="L11" s="12"/>
      <c r="M11" s="12">
        <f t="shared" si="1"/>
        <v>400</v>
      </c>
      <c r="N11" s="14">
        <f t="shared" si="2"/>
        <v>0</v>
      </c>
    </row>
    <row r="12" ht="15" customHeight="1" spans="1:14">
      <c r="A12" s="9">
        <v>9</v>
      </c>
      <c r="B12" s="10" t="s">
        <v>312</v>
      </c>
      <c r="C12" s="11">
        <v>7870</v>
      </c>
      <c r="D12" s="12"/>
      <c r="E12" s="12"/>
      <c r="F12" s="12">
        <f t="shared" si="0"/>
        <v>7870</v>
      </c>
      <c r="G12" s="12"/>
      <c r="H12" s="12"/>
      <c r="I12" s="12"/>
      <c r="J12" s="12"/>
      <c r="K12" s="12"/>
      <c r="L12" s="12"/>
      <c r="M12" s="12">
        <f t="shared" si="1"/>
        <v>0</v>
      </c>
      <c r="N12" s="14">
        <f t="shared" si="2"/>
        <v>7870</v>
      </c>
    </row>
    <row r="13" ht="15" customHeight="1" spans="1:14">
      <c r="A13" s="9">
        <v>10</v>
      </c>
      <c r="B13" s="10" t="s">
        <v>313</v>
      </c>
      <c r="C13" s="11">
        <v>520</v>
      </c>
      <c r="D13" s="12"/>
      <c r="E13" s="12"/>
      <c r="F13" s="12">
        <f t="shared" si="0"/>
        <v>520</v>
      </c>
      <c r="G13" s="12"/>
      <c r="H13" s="12">
        <v>520</v>
      </c>
      <c r="I13" s="12"/>
      <c r="J13" s="12"/>
      <c r="K13" s="12"/>
      <c r="L13" s="12"/>
      <c r="M13" s="12">
        <f t="shared" si="1"/>
        <v>520</v>
      </c>
      <c r="N13" s="14">
        <f t="shared" si="2"/>
        <v>0</v>
      </c>
    </row>
    <row r="14" ht="15" customHeight="1" spans="1:14">
      <c r="A14" s="9">
        <v>11</v>
      </c>
      <c r="B14" s="10" t="s">
        <v>314</v>
      </c>
      <c r="C14" s="11">
        <v>1446</v>
      </c>
      <c r="D14" s="12"/>
      <c r="E14" s="12"/>
      <c r="F14" s="12">
        <f t="shared" si="0"/>
        <v>1446</v>
      </c>
      <c r="G14" s="12"/>
      <c r="H14" s="12">
        <v>1446</v>
      </c>
      <c r="I14" s="12"/>
      <c r="J14" s="12"/>
      <c r="K14" s="12"/>
      <c r="L14" s="12"/>
      <c r="M14" s="12">
        <f t="shared" si="1"/>
        <v>1446</v>
      </c>
      <c r="N14" s="14">
        <f t="shared" si="2"/>
        <v>0</v>
      </c>
    </row>
    <row r="15" ht="15" customHeight="1" spans="1:14">
      <c r="A15" s="9">
        <v>12</v>
      </c>
      <c r="B15" s="10" t="s">
        <v>731</v>
      </c>
      <c r="C15" s="11">
        <v>1180</v>
      </c>
      <c r="D15" s="12"/>
      <c r="E15" s="12">
        <v>40</v>
      </c>
      <c r="F15" s="12">
        <f t="shared" si="0"/>
        <v>1140</v>
      </c>
      <c r="G15" s="12"/>
      <c r="H15" s="12">
        <v>1140</v>
      </c>
      <c r="I15" s="12"/>
      <c r="J15" s="12"/>
      <c r="K15" s="12"/>
      <c r="L15" s="12"/>
      <c r="M15" s="12">
        <f t="shared" si="1"/>
        <v>1140</v>
      </c>
      <c r="N15" s="14">
        <f t="shared" si="2"/>
        <v>0</v>
      </c>
    </row>
    <row r="16" ht="15" customHeight="1" spans="1:14">
      <c r="A16" s="9">
        <v>13</v>
      </c>
      <c r="B16" s="10" t="s">
        <v>315</v>
      </c>
      <c r="C16" s="11">
        <v>805</v>
      </c>
      <c r="D16" s="12"/>
      <c r="E16" s="12"/>
      <c r="F16" s="12">
        <f t="shared" si="0"/>
        <v>805</v>
      </c>
      <c r="G16" s="12"/>
      <c r="H16" s="12">
        <v>805</v>
      </c>
      <c r="I16" s="12"/>
      <c r="J16" s="12"/>
      <c r="K16" s="12"/>
      <c r="L16" s="12"/>
      <c r="M16" s="12">
        <f t="shared" si="1"/>
        <v>805</v>
      </c>
      <c r="N16" s="14">
        <f t="shared" si="2"/>
        <v>0</v>
      </c>
    </row>
    <row r="17" ht="15" customHeight="1" spans="1:14">
      <c r="A17" s="9">
        <v>14</v>
      </c>
      <c r="B17" s="10" t="s">
        <v>318</v>
      </c>
      <c r="C17" s="11">
        <v>2380</v>
      </c>
      <c r="D17" s="12"/>
      <c r="E17" s="12"/>
      <c r="F17" s="12">
        <f t="shared" si="0"/>
        <v>2380</v>
      </c>
      <c r="G17" s="12"/>
      <c r="H17" s="12"/>
      <c r="I17" s="12"/>
      <c r="J17" s="12"/>
      <c r="K17" s="12"/>
      <c r="L17" s="12"/>
      <c r="M17" s="12">
        <f t="shared" si="1"/>
        <v>0</v>
      </c>
      <c r="N17" s="14">
        <f t="shared" si="2"/>
        <v>2380</v>
      </c>
    </row>
    <row r="18" ht="15" customHeight="1" spans="1:14">
      <c r="A18" s="9">
        <v>15</v>
      </c>
      <c r="B18" s="10" t="s">
        <v>319</v>
      </c>
      <c r="C18" s="11">
        <v>3000</v>
      </c>
      <c r="D18" s="12"/>
      <c r="E18" s="12"/>
      <c r="F18" s="12">
        <f t="shared" si="0"/>
        <v>3000</v>
      </c>
      <c r="G18" s="12"/>
      <c r="H18" s="12"/>
      <c r="I18" s="12"/>
      <c r="J18" s="12"/>
      <c r="K18" s="12">
        <v>3000</v>
      </c>
      <c r="L18" s="12"/>
      <c r="M18" s="12">
        <f t="shared" si="1"/>
        <v>3000</v>
      </c>
      <c r="N18" s="14">
        <f t="shared" si="2"/>
        <v>0</v>
      </c>
    </row>
    <row r="19" ht="15" customHeight="1" spans="1:14">
      <c r="A19" s="9">
        <v>16</v>
      </c>
      <c r="B19" s="10" t="s">
        <v>135</v>
      </c>
      <c r="C19" s="11">
        <v>800</v>
      </c>
      <c r="D19" s="12"/>
      <c r="E19" s="12"/>
      <c r="F19" s="12">
        <f t="shared" si="0"/>
        <v>800</v>
      </c>
      <c r="G19" s="12"/>
      <c r="H19" s="12">
        <v>800</v>
      </c>
      <c r="I19" s="12"/>
      <c r="J19" s="12"/>
      <c r="K19" s="12"/>
      <c r="L19" s="12"/>
      <c r="M19" s="12">
        <f t="shared" si="1"/>
        <v>800</v>
      </c>
      <c r="N19" s="14">
        <f t="shared" si="2"/>
        <v>0</v>
      </c>
    </row>
    <row r="20" ht="15" customHeight="1" spans="1:14">
      <c r="A20" s="9">
        <v>17</v>
      </c>
      <c r="B20" s="10" t="s">
        <v>136</v>
      </c>
      <c r="C20" s="11">
        <v>310</v>
      </c>
      <c r="D20" s="12"/>
      <c r="E20" s="12"/>
      <c r="F20" s="12">
        <f t="shared" si="0"/>
        <v>310</v>
      </c>
      <c r="G20" s="12">
        <v>310</v>
      </c>
      <c r="H20" s="12"/>
      <c r="I20" s="12"/>
      <c r="J20" s="12"/>
      <c r="K20" s="12"/>
      <c r="L20" s="12"/>
      <c r="M20" s="12">
        <f t="shared" si="1"/>
        <v>310</v>
      </c>
      <c r="N20" s="14">
        <f t="shared" si="2"/>
        <v>0</v>
      </c>
    </row>
    <row r="21" ht="15" customHeight="1" spans="1:14">
      <c r="A21" s="9">
        <v>18</v>
      </c>
      <c r="B21" s="10" t="s">
        <v>732</v>
      </c>
      <c r="C21" s="11">
        <v>48</v>
      </c>
      <c r="D21" s="12"/>
      <c r="E21" s="12"/>
      <c r="F21" s="12">
        <f t="shared" si="0"/>
        <v>48</v>
      </c>
      <c r="G21" s="12"/>
      <c r="H21" s="12">
        <v>48</v>
      </c>
      <c r="I21" s="12"/>
      <c r="J21" s="12"/>
      <c r="K21" s="12"/>
      <c r="L21" s="12"/>
      <c r="M21" s="12">
        <f t="shared" si="1"/>
        <v>48</v>
      </c>
      <c r="N21" s="14">
        <f t="shared" si="2"/>
        <v>0</v>
      </c>
    </row>
    <row r="22" ht="15" customHeight="1" spans="1:14">
      <c r="A22" s="9">
        <v>19</v>
      </c>
      <c r="B22" s="10" t="s">
        <v>733</v>
      </c>
      <c r="C22" s="11">
        <v>350</v>
      </c>
      <c r="D22" s="12"/>
      <c r="E22" s="12"/>
      <c r="F22" s="12">
        <f t="shared" si="0"/>
        <v>350</v>
      </c>
      <c r="G22" s="12"/>
      <c r="H22" s="12"/>
      <c r="I22" s="12"/>
      <c r="J22" s="12"/>
      <c r="K22" s="12">
        <v>350</v>
      </c>
      <c r="L22" s="12"/>
      <c r="M22" s="12">
        <f t="shared" si="1"/>
        <v>350</v>
      </c>
      <c r="N22" s="14">
        <f t="shared" si="2"/>
        <v>0</v>
      </c>
    </row>
    <row r="23" ht="15" customHeight="1" spans="1:14">
      <c r="A23" s="9">
        <v>20</v>
      </c>
      <c r="B23" s="10" t="s">
        <v>137</v>
      </c>
      <c r="C23" s="11">
        <v>630</v>
      </c>
      <c r="D23" s="12"/>
      <c r="E23" s="12"/>
      <c r="F23" s="12">
        <f t="shared" si="0"/>
        <v>630</v>
      </c>
      <c r="G23" s="12"/>
      <c r="H23" s="12"/>
      <c r="I23" s="12"/>
      <c r="J23" s="12"/>
      <c r="K23" s="12">
        <v>630</v>
      </c>
      <c r="L23" s="12"/>
      <c r="M23" s="12">
        <f t="shared" si="1"/>
        <v>630</v>
      </c>
      <c r="N23" s="14">
        <f t="shared" si="2"/>
        <v>0</v>
      </c>
    </row>
    <row r="24" ht="15" customHeight="1" spans="1:14">
      <c r="A24" s="9">
        <v>21</v>
      </c>
      <c r="B24" s="10" t="s">
        <v>212</v>
      </c>
      <c r="C24" s="11">
        <v>210</v>
      </c>
      <c r="D24" s="12"/>
      <c r="E24" s="12"/>
      <c r="F24" s="12">
        <f t="shared" si="0"/>
        <v>210</v>
      </c>
      <c r="G24" s="12">
        <v>210</v>
      </c>
      <c r="H24" s="12"/>
      <c r="I24" s="12"/>
      <c r="J24" s="12"/>
      <c r="K24" s="12"/>
      <c r="L24" s="12"/>
      <c r="M24" s="12">
        <f t="shared" si="1"/>
        <v>210</v>
      </c>
      <c r="N24" s="14">
        <f t="shared" si="2"/>
        <v>0</v>
      </c>
    </row>
    <row r="25" ht="15" customHeight="1" spans="1:14">
      <c r="A25" s="9">
        <v>22</v>
      </c>
      <c r="B25" s="10" t="s">
        <v>262</v>
      </c>
      <c r="C25" s="11">
        <v>300</v>
      </c>
      <c r="D25" s="12"/>
      <c r="E25" s="12"/>
      <c r="F25" s="12">
        <f t="shared" si="0"/>
        <v>300</v>
      </c>
      <c r="G25" s="12"/>
      <c r="H25" s="12"/>
      <c r="I25" s="12"/>
      <c r="J25" s="12"/>
      <c r="K25" s="12">
        <v>300</v>
      </c>
      <c r="L25" s="12"/>
      <c r="M25" s="12">
        <f t="shared" si="1"/>
        <v>300</v>
      </c>
      <c r="N25" s="14">
        <f t="shared" si="2"/>
        <v>0</v>
      </c>
    </row>
    <row r="26" ht="15" customHeight="1" spans="1:14">
      <c r="A26" s="9">
        <v>23</v>
      </c>
      <c r="B26" s="10" t="s">
        <v>91</v>
      </c>
      <c r="C26" s="11">
        <v>2060</v>
      </c>
      <c r="D26" s="12"/>
      <c r="E26" s="12"/>
      <c r="F26" s="12">
        <f t="shared" si="0"/>
        <v>2060</v>
      </c>
      <c r="G26" s="12"/>
      <c r="H26" s="12">
        <v>2060</v>
      </c>
      <c r="I26" s="12"/>
      <c r="J26" s="12"/>
      <c r="K26" s="12"/>
      <c r="L26" s="12"/>
      <c r="M26" s="12">
        <f t="shared" si="1"/>
        <v>2060</v>
      </c>
      <c r="N26" s="14">
        <f t="shared" si="2"/>
        <v>0</v>
      </c>
    </row>
    <row r="27" ht="15" customHeight="1" spans="1:14">
      <c r="A27" s="9">
        <v>24</v>
      </c>
      <c r="B27" s="10" t="s">
        <v>347</v>
      </c>
      <c r="C27" s="11">
        <v>500</v>
      </c>
      <c r="D27" s="12"/>
      <c r="E27" s="12"/>
      <c r="F27" s="12">
        <f t="shared" si="0"/>
        <v>500</v>
      </c>
      <c r="G27" s="12"/>
      <c r="H27" s="12">
        <v>500</v>
      </c>
      <c r="I27" s="12"/>
      <c r="J27" s="12"/>
      <c r="K27" s="12"/>
      <c r="L27" s="12"/>
      <c r="M27" s="12">
        <f t="shared" si="1"/>
        <v>500</v>
      </c>
      <c r="N27" s="14">
        <f t="shared" si="2"/>
        <v>0</v>
      </c>
    </row>
    <row r="28" ht="15" customHeight="1" spans="1:14">
      <c r="A28" s="9">
        <v>25</v>
      </c>
      <c r="B28" s="10" t="s">
        <v>89</v>
      </c>
      <c r="C28" s="11">
        <v>660</v>
      </c>
      <c r="D28" s="12"/>
      <c r="E28" s="12"/>
      <c r="F28" s="12">
        <f t="shared" si="0"/>
        <v>660</v>
      </c>
      <c r="G28" s="12">
        <v>660</v>
      </c>
      <c r="H28" s="12"/>
      <c r="I28" s="12"/>
      <c r="J28" s="12"/>
      <c r="K28" s="12"/>
      <c r="L28" s="12"/>
      <c r="M28" s="12">
        <f t="shared" si="1"/>
        <v>660</v>
      </c>
      <c r="N28" s="14">
        <f t="shared" si="2"/>
        <v>0</v>
      </c>
    </row>
    <row r="29" ht="15" customHeight="1" spans="1:14">
      <c r="A29" s="9">
        <v>26</v>
      </c>
      <c r="B29" s="10" t="s">
        <v>349</v>
      </c>
      <c r="C29" s="11">
        <v>365</v>
      </c>
      <c r="D29" s="12"/>
      <c r="E29" s="12"/>
      <c r="F29" s="12">
        <f t="shared" si="0"/>
        <v>365</v>
      </c>
      <c r="G29" s="12"/>
      <c r="H29" s="12">
        <v>365</v>
      </c>
      <c r="I29" s="12"/>
      <c r="J29" s="12"/>
      <c r="K29" s="12"/>
      <c r="L29" s="12"/>
      <c r="M29" s="12">
        <f t="shared" si="1"/>
        <v>365</v>
      </c>
      <c r="N29" s="14">
        <f t="shared" si="2"/>
        <v>0</v>
      </c>
    </row>
    <row r="30" ht="15" customHeight="1" spans="1:14">
      <c r="A30" s="9">
        <v>27</v>
      </c>
      <c r="B30" s="10" t="s">
        <v>350</v>
      </c>
      <c r="C30" s="11">
        <v>140</v>
      </c>
      <c r="D30" s="12"/>
      <c r="E30" s="12"/>
      <c r="F30" s="12">
        <f t="shared" si="0"/>
        <v>140</v>
      </c>
      <c r="G30" s="12"/>
      <c r="H30" s="12">
        <v>140</v>
      </c>
      <c r="I30" s="12"/>
      <c r="J30" s="12"/>
      <c r="K30" s="12"/>
      <c r="L30" s="12"/>
      <c r="M30" s="12">
        <f t="shared" si="1"/>
        <v>140</v>
      </c>
      <c r="N30" s="14">
        <f t="shared" si="2"/>
        <v>0</v>
      </c>
    </row>
    <row r="31" ht="15" customHeight="1" spans="1:14">
      <c r="A31" s="9">
        <v>28</v>
      </c>
      <c r="B31" s="10" t="s">
        <v>582</v>
      </c>
      <c r="C31" s="11">
        <v>684</v>
      </c>
      <c r="D31" s="12"/>
      <c r="E31" s="12"/>
      <c r="F31" s="12">
        <f t="shared" si="0"/>
        <v>684</v>
      </c>
      <c r="G31" s="12">
        <v>684</v>
      </c>
      <c r="H31" s="12"/>
      <c r="I31" s="12"/>
      <c r="J31" s="12"/>
      <c r="K31" s="12"/>
      <c r="L31" s="12"/>
      <c r="M31" s="12">
        <f t="shared" si="1"/>
        <v>684</v>
      </c>
      <c r="N31" s="14">
        <f t="shared" si="2"/>
        <v>0</v>
      </c>
    </row>
    <row r="32" ht="15" customHeight="1" spans="1:14">
      <c r="A32" s="9">
        <v>29</v>
      </c>
      <c r="B32" s="10" t="s">
        <v>352</v>
      </c>
      <c r="C32" s="11">
        <v>297</v>
      </c>
      <c r="D32" s="12"/>
      <c r="E32" s="12"/>
      <c r="F32" s="12">
        <f t="shared" si="0"/>
        <v>297</v>
      </c>
      <c r="G32" s="12"/>
      <c r="H32" s="12">
        <v>297</v>
      </c>
      <c r="I32" s="12"/>
      <c r="J32" s="12"/>
      <c r="K32" s="12"/>
      <c r="L32" s="12"/>
      <c r="M32" s="12">
        <f t="shared" si="1"/>
        <v>297</v>
      </c>
      <c r="N32" s="14">
        <f t="shared" si="2"/>
        <v>0</v>
      </c>
    </row>
    <row r="33" ht="15" customHeight="1" spans="1:14">
      <c r="A33" s="9">
        <v>30</v>
      </c>
      <c r="B33" s="10" t="s">
        <v>353</v>
      </c>
      <c r="C33" s="11">
        <v>1096</v>
      </c>
      <c r="D33" s="12"/>
      <c r="E33" s="12">
        <v>6</v>
      </c>
      <c r="F33" s="12">
        <f t="shared" si="0"/>
        <v>1090</v>
      </c>
      <c r="G33" s="12"/>
      <c r="H33" s="12">
        <v>1090</v>
      </c>
      <c r="I33" s="12"/>
      <c r="J33" s="12"/>
      <c r="K33" s="12"/>
      <c r="L33" s="12"/>
      <c r="M33" s="12">
        <f t="shared" si="1"/>
        <v>1090</v>
      </c>
      <c r="N33" s="14">
        <f t="shared" si="2"/>
        <v>0</v>
      </c>
    </row>
    <row r="34" ht="15" customHeight="1" spans="1:14">
      <c r="A34" s="9">
        <v>31</v>
      </c>
      <c r="B34" s="10" t="s">
        <v>354</v>
      </c>
      <c r="C34" s="11">
        <v>2082</v>
      </c>
      <c r="D34" s="12"/>
      <c r="E34" s="12"/>
      <c r="F34" s="12">
        <f t="shared" si="0"/>
        <v>2082</v>
      </c>
      <c r="G34" s="12"/>
      <c r="H34" s="12"/>
      <c r="I34" s="12"/>
      <c r="J34" s="12"/>
      <c r="K34" s="12"/>
      <c r="L34" s="12"/>
      <c r="M34" s="12">
        <f t="shared" si="1"/>
        <v>0</v>
      </c>
      <c r="N34" s="14">
        <f t="shared" si="2"/>
        <v>2082</v>
      </c>
    </row>
    <row r="35" ht="15" customHeight="1" spans="1:14">
      <c r="A35" s="9">
        <v>32</v>
      </c>
      <c r="B35" s="10" t="s">
        <v>355</v>
      </c>
      <c r="C35" s="11">
        <v>351</v>
      </c>
      <c r="D35" s="12"/>
      <c r="E35" s="12"/>
      <c r="F35" s="12">
        <f t="shared" si="0"/>
        <v>351</v>
      </c>
      <c r="G35" s="12"/>
      <c r="H35" s="12"/>
      <c r="I35" s="12"/>
      <c r="J35" s="12"/>
      <c r="K35" s="12">
        <v>351</v>
      </c>
      <c r="L35" s="12"/>
      <c r="M35" s="12">
        <f t="shared" si="1"/>
        <v>351</v>
      </c>
      <c r="N35" s="14">
        <f t="shared" si="2"/>
        <v>0</v>
      </c>
    </row>
    <row r="36" ht="15" customHeight="1" spans="1:14">
      <c r="A36" s="9">
        <v>33</v>
      </c>
      <c r="B36" s="10" t="s">
        <v>734</v>
      </c>
      <c r="C36" s="11">
        <v>225</v>
      </c>
      <c r="D36" s="12"/>
      <c r="E36" s="12"/>
      <c r="F36" s="12">
        <f t="shared" si="0"/>
        <v>225</v>
      </c>
      <c r="G36" s="12">
        <v>225</v>
      </c>
      <c r="H36" s="12"/>
      <c r="I36" s="12"/>
      <c r="J36" s="12"/>
      <c r="K36" s="12"/>
      <c r="L36" s="12"/>
      <c r="M36" s="12">
        <f t="shared" si="1"/>
        <v>225</v>
      </c>
      <c r="N36" s="14">
        <f t="shared" si="2"/>
        <v>0</v>
      </c>
    </row>
    <row r="37" ht="15" customHeight="1" spans="1:14">
      <c r="A37" s="9">
        <v>34</v>
      </c>
      <c r="B37" s="10" t="s">
        <v>356</v>
      </c>
      <c r="C37" s="11">
        <v>352</v>
      </c>
      <c r="D37" s="12"/>
      <c r="E37" s="12">
        <v>2</v>
      </c>
      <c r="F37" s="12">
        <f t="shared" si="0"/>
        <v>350</v>
      </c>
      <c r="G37" s="12"/>
      <c r="H37" s="12">
        <v>350</v>
      </c>
      <c r="I37" s="12"/>
      <c r="J37" s="12"/>
      <c r="K37" s="12"/>
      <c r="L37" s="12"/>
      <c r="M37" s="12">
        <f t="shared" si="1"/>
        <v>350</v>
      </c>
      <c r="N37" s="14">
        <f t="shared" si="2"/>
        <v>0</v>
      </c>
    </row>
    <row r="38" ht="15" customHeight="1" spans="1:14">
      <c r="A38" s="9">
        <v>35</v>
      </c>
      <c r="B38" s="10" t="s">
        <v>358</v>
      </c>
      <c r="C38" s="4">
        <v>150</v>
      </c>
      <c r="D38" s="11"/>
      <c r="E38" s="12"/>
      <c r="F38" s="12">
        <f t="shared" si="0"/>
        <v>150</v>
      </c>
      <c r="G38" s="12"/>
      <c r="H38" s="12"/>
      <c r="I38" s="12"/>
      <c r="J38" s="12"/>
      <c r="K38" s="12"/>
      <c r="L38" s="12"/>
      <c r="M38" s="12">
        <f t="shared" si="1"/>
        <v>0</v>
      </c>
      <c r="N38" s="14">
        <f t="shared" si="2"/>
        <v>150</v>
      </c>
    </row>
    <row r="39" ht="15" customHeight="1" spans="1:14">
      <c r="A39" s="9">
        <v>36</v>
      </c>
      <c r="B39" s="10" t="s">
        <v>359</v>
      </c>
      <c r="C39" s="11">
        <v>1385</v>
      </c>
      <c r="D39" s="12"/>
      <c r="E39" s="12"/>
      <c r="F39" s="12">
        <f t="shared" si="0"/>
        <v>1385</v>
      </c>
      <c r="G39" s="12">
        <v>1385</v>
      </c>
      <c r="H39" s="12"/>
      <c r="I39" s="12"/>
      <c r="J39" s="12"/>
      <c r="K39" s="12"/>
      <c r="L39" s="12"/>
      <c r="M39" s="12">
        <f t="shared" si="1"/>
        <v>1385</v>
      </c>
      <c r="N39" s="14">
        <f t="shared" si="2"/>
        <v>0</v>
      </c>
    </row>
    <row r="40" ht="15" customHeight="1" spans="1:14">
      <c r="A40" s="9">
        <v>37</v>
      </c>
      <c r="B40" s="10" t="s">
        <v>360</v>
      </c>
      <c r="C40" s="11">
        <v>205</v>
      </c>
      <c r="D40" s="12"/>
      <c r="E40" s="12"/>
      <c r="F40" s="12">
        <f t="shared" si="0"/>
        <v>205</v>
      </c>
      <c r="G40" s="12">
        <v>205</v>
      </c>
      <c r="H40" s="12"/>
      <c r="I40" s="12"/>
      <c r="J40" s="12"/>
      <c r="K40" s="12"/>
      <c r="L40" s="12"/>
      <c r="M40" s="12">
        <f t="shared" si="1"/>
        <v>205</v>
      </c>
      <c r="N40" s="14">
        <f t="shared" si="2"/>
        <v>0</v>
      </c>
    </row>
    <row r="41" ht="15" customHeight="1" spans="1:14">
      <c r="A41" s="9">
        <v>38</v>
      </c>
      <c r="B41" s="10" t="s">
        <v>361</v>
      </c>
      <c r="C41" s="11">
        <v>75</v>
      </c>
      <c r="D41" s="12"/>
      <c r="E41" s="12"/>
      <c r="F41" s="12">
        <f t="shared" si="0"/>
        <v>75</v>
      </c>
      <c r="G41" s="12">
        <v>75</v>
      </c>
      <c r="H41" s="12"/>
      <c r="I41" s="12"/>
      <c r="J41" s="12"/>
      <c r="K41" s="12"/>
      <c r="L41" s="12"/>
      <c r="M41" s="12">
        <f t="shared" si="1"/>
        <v>75</v>
      </c>
      <c r="N41" s="14">
        <f t="shared" si="2"/>
        <v>0</v>
      </c>
    </row>
    <row r="42" ht="15" customHeight="1" spans="1:14">
      <c r="A42" s="9">
        <v>39</v>
      </c>
      <c r="B42" s="10" t="s">
        <v>363</v>
      </c>
      <c r="C42" s="11">
        <v>718</v>
      </c>
      <c r="D42" s="12"/>
      <c r="E42" s="12"/>
      <c r="F42" s="12">
        <f t="shared" si="0"/>
        <v>718</v>
      </c>
      <c r="G42" s="12"/>
      <c r="H42" s="12">
        <v>718</v>
      </c>
      <c r="I42" s="12"/>
      <c r="J42" s="12"/>
      <c r="K42" s="12"/>
      <c r="L42" s="12"/>
      <c r="M42" s="12">
        <f t="shared" si="1"/>
        <v>718</v>
      </c>
      <c r="N42" s="14">
        <f t="shared" si="2"/>
        <v>0</v>
      </c>
    </row>
    <row r="43" ht="15" customHeight="1" spans="1:14">
      <c r="A43" s="9">
        <v>40</v>
      </c>
      <c r="B43" s="10" t="s">
        <v>735</v>
      </c>
      <c r="C43" s="11">
        <v>140</v>
      </c>
      <c r="D43" s="12"/>
      <c r="E43" s="12"/>
      <c r="F43" s="12">
        <f t="shared" si="0"/>
        <v>140</v>
      </c>
      <c r="G43" s="12"/>
      <c r="H43" s="12">
        <v>140</v>
      </c>
      <c r="I43" s="12"/>
      <c r="J43" s="12"/>
      <c r="K43" s="12"/>
      <c r="L43" s="12"/>
      <c r="M43" s="12">
        <f t="shared" si="1"/>
        <v>140</v>
      </c>
      <c r="N43" s="14">
        <f t="shared" si="2"/>
        <v>0</v>
      </c>
    </row>
    <row r="44" ht="15" customHeight="1" spans="1:14">
      <c r="A44" s="9">
        <v>41</v>
      </c>
      <c r="B44" s="10" t="s">
        <v>364</v>
      </c>
      <c r="C44" s="11">
        <v>162</v>
      </c>
      <c r="D44" s="12"/>
      <c r="E44" s="12"/>
      <c r="F44" s="12">
        <f t="shared" si="0"/>
        <v>162</v>
      </c>
      <c r="G44" s="12"/>
      <c r="H44" s="12">
        <v>162</v>
      </c>
      <c r="I44" s="12"/>
      <c r="J44" s="12"/>
      <c r="K44" s="12"/>
      <c r="L44" s="12"/>
      <c r="M44" s="12">
        <f t="shared" si="1"/>
        <v>162</v>
      </c>
      <c r="N44" s="14">
        <f t="shared" si="2"/>
        <v>0</v>
      </c>
    </row>
    <row r="45" ht="15" customHeight="1" spans="1:14">
      <c r="A45" s="9">
        <v>42</v>
      </c>
      <c r="B45" s="10" t="s">
        <v>365</v>
      </c>
      <c r="C45" s="11">
        <v>630</v>
      </c>
      <c r="D45" s="12"/>
      <c r="E45" s="12"/>
      <c r="F45" s="12">
        <f t="shared" si="0"/>
        <v>630</v>
      </c>
      <c r="G45" s="12">
        <v>630</v>
      </c>
      <c r="H45" s="12"/>
      <c r="I45" s="12"/>
      <c r="J45" s="12"/>
      <c r="K45" s="12"/>
      <c r="L45" s="12"/>
      <c r="M45" s="12">
        <f t="shared" si="1"/>
        <v>630</v>
      </c>
      <c r="N45" s="14">
        <f t="shared" si="2"/>
        <v>0</v>
      </c>
    </row>
    <row r="46" ht="15" customHeight="1" spans="1:14">
      <c r="A46" s="9">
        <v>43</v>
      </c>
      <c r="B46" s="10" t="s">
        <v>612</v>
      </c>
      <c r="C46" s="11">
        <v>104</v>
      </c>
      <c r="D46" s="12"/>
      <c r="E46" s="12"/>
      <c r="F46" s="12">
        <f t="shared" si="0"/>
        <v>104</v>
      </c>
      <c r="G46" s="12">
        <v>104</v>
      </c>
      <c r="H46" s="12"/>
      <c r="I46" s="12"/>
      <c r="J46" s="12"/>
      <c r="K46" s="12"/>
      <c r="L46" s="12"/>
      <c r="M46" s="12">
        <f t="shared" si="1"/>
        <v>104</v>
      </c>
      <c r="N46" s="14">
        <f t="shared" si="2"/>
        <v>0</v>
      </c>
    </row>
    <row r="47" ht="15" customHeight="1" spans="1:14">
      <c r="A47" s="9">
        <v>44</v>
      </c>
      <c r="B47" s="10" t="s">
        <v>145</v>
      </c>
      <c r="C47" s="11">
        <v>760</v>
      </c>
      <c r="D47" s="12"/>
      <c r="E47" s="12"/>
      <c r="F47" s="12">
        <f t="shared" si="0"/>
        <v>760</v>
      </c>
      <c r="G47" s="12"/>
      <c r="H47" s="12"/>
      <c r="I47" s="12"/>
      <c r="J47" s="12"/>
      <c r="K47" s="12">
        <v>760</v>
      </c>
      <c r="L47" s="12"/>
      <c r="M47" s="12">
        <f t="shared" si="1"/>
        <v>760</v>
      </c>
      <c r="N47" s="14">
        <f t="shared" si="2"/>
        <v>0</v>
      </c>
    </row>
    <row r="48" ht="15" customHeight="1" spans="1:14">
      <c r="A48" s="9">
        <v>45</v>
      </c>
      <c r="B48" s="10" t="s">
        <v>146</v>
      </c>
      <c r="C48" s="11">
        <v>2874</v>
      </c>
      <c r="D48" s="12"/>
      <c r="E48" s="12"/>
      <c r="F48" s="12">
        <f t="shared" si="0"/>
        <v>2874</v>
      </c>
      <c r="G48" s="12"/>
      <c r="H48" s="12"/>
      <c r="I48" s="12"/>
      <c r="J48" s="12"/>
      <c r="K48" s="12">
        <v>2874</v>
      </c>
      <c r="L48" s="12"/>
      <c r="M48" s="12">
        <f t="shared" si="1"/>
        <v>2874</v>
      </c>
      <c r="N48" s="14">
        <f t="shared" si="2"/>
        <v>0</v>
      </c>
    </row>
    <row r="49" ht="15" customHeight="1" spans="1:14">
      <c r="A49" s="9">
        <v>46</v>
      </c>
      <c r="B49" s="10" t="s">
        <v>148</v>
      </c>
      <c r="C49" s="11">
        <v>1000</v>
      </c>
      <c r="D49" s="12"/>
      <c r="E49" s="12"/>
      <c r="F49" s="12">
        <f t="shared" si="0"/>
        <v>1000</v>
      </c>
      <c r="G49" s="12"/>
      <c r="H49" s="12">
        <v>1000</v>
      </c>
      <c r="I49" s="12"/>
      <c r="J49" s="12"/>
      <c r="K49" s="12"/>
      <c r="L49" s="12"/>
      <c r="M49" s="12">
        <f t="shared" si="1"/>
        <v>1000</v>
      </c>
      <c r="N49" s="14">
        <f t="shared" si="2"/>
        <v>0</v>
      </c>
    </row>
    <row r="50" ht="15" customHeight="1" spans="1:14">
      <c r="A50" s="9">
        <v>47</v>
      </c>
      <c r="B50" s="10" t="s">
        <v>149</v>
      </c>
      <c r="C50" s="11">
        <v>2525</v>
      </c>
      <c r="D50" s="12"/>
      <c r="E50" s="12"/>
      <c r="F50" s="12">
        <f t="shared" si="0"/>
        <v>2525</v>
      </c>
      <c r="G50" s="12"/>
      <c r="H50" s="12"/>
      <c r="I50" s="12"/>
      <c r="J50" s="12"/>
      <c r="K50" s="12"/>
      <c r="L50" s="12"/>
      <c r="M50" s="12">
        <f t="shared" si="1"/>
        <v>0</v>
      </c>
      <c r="N50" s="14">
        <f t="shared" si="2"/>
        <v>2525</v>
      </c>
    </row>
    <row r="51" ht="15" customHeight="1" spans="1:14">
      <c r="A51" s="9">
        <v>48</v>
      </c>
      <c r="B51" s="10" t="s">
        <v>536</v>
      </c>
      <c r="C51" s="11">
        <v>3025</v>
      </c>
      <c r="D51" s="12"/>
      <c r="E51" s="12"/>
      <c r="F51" s="12">
        <f t="shared" si="0"/>
        <v>3025</v>
      </c>
      <c r="G51" s="12"/>
      <c r="H51" s="12"/>
      <c r="I51" s="12"/>
      <c r="J51" s="12"/>
      <c r="K51" s="12">
        <v>3025</v>
      </c>
      <c r="L51" s="12"/>
      <c r="M51" s="12">
        <f t="shared" si="1"/>
        <v>3025</v>
      </c>
      <c r="N51" s="14">
        <f t="shared" si="2"/>
        <v>0</v>
      </c>
    </row>
    <row r="52" ht="15" customHeight="1" spans="1:14">
      <c r="A52" s="9">
        <v>49</v>
      </c>
      <c r="B52" s="10" t="s">
        <v>156</v>
      </c>
      <c r="C52" s="11">
        <v>3340</v>
      </c>
      <c r="D52" s="12"/>
      <c r="E52" s="12"/>
      <c r="F52" s="12">
        <f t="shared" si="0"/>
        <v>3340</v>
      </c>
      <c r="G52" s="12"/>
      <c r="H52" s="12">
        <v>3340</v>
      </c>
      <c r="I52" s="12"/>
      <c r="J52" s="12"/>
      <c r="K52" s="12"/>
      <c r="L52" s="12"/>
      <c r="M52" s="12">
        <f t="shared" si="1"/>
        <v>3340</v>
      </c>
      <c r="N52" s="14">
        <f t="shared" si="2"/>
        <v>0</v>
      </c>
    </row>
    <row r="53" ht="15" customHeight="1" spans="1:14">
      <c r="A53" s="9">
        <v>50</v>
      </c>
      <c r="B53" s="10" t="s">
        <v>284</v>
      </c>
      <c r="C53" s="11">
        <v>4805</v>
      </c>
      <c r="D53" s="12"/>
      <c r="E53" s="12"/>
      <c r="F53" s="12">
        <f t="shared" si="0"/>
        <v>4805</v>
      </c>
      <c r="G53" s="12"/>
      <c r="H53" s="12"/>
      <c r="I53" s="12"/>
      <c r="J53" s="12"/>
      <c r="K53" s="12">
        <v>4805</v>
      </c>
      <c r="L53" s="12"/>
      <c r="M53" s="12">
        <f t="shared" si="1"/>
        <v>4805</v>
      </c>
      <c r="N53" s="14">
        <f t="shared" si="2"/>
        <v>0</v>
      </c>
    </row>
    <row r="54" ht="15" customHeight="1" spans="1:14">
      <c r="A54" s="9">
        <v>51</v>
      </c>
      <c r="B54" s="10" t="s">
        <v>285</v>
      </c>
      <c r="C54" s="11">
        <v>430</v>
      </c>
      <c r="D54" s="12"/>
      <c r="E54" s="12"/>
      <c r="F54" s="12">
        <f t="shared" si="0"/>
        <v>430</v>
      </c>
      <c r="G54" s="12">
        <v>430</v>
      </c>
      <c r="H54" s="12"/>
      <c r="I54" s="12"/>
      <c r="J54" s="12"/>
      <c r="K54" s="12"/>
      <c r="L54" s="12"/>
      <c r="M54" s="12">
        <f t="shared" si="1"/>
        <v>430</v>
      </c>
      <c r="N54" s="14">
        <f t="shared" si="2"/>
        <v>0</v>
      </c>
    </row>
    <row r="55" ht="15" customHeight="1" spans="1:14">
      <c r="A55" s="9">
        <v>52</v>
      </c>
      <c r="B55" s="10" t="s">
        <v>158</v>
      </c>
      <c r="C55" s="11">
        <v>1310</v>
      </c>
      <c r="D55" s="12"/>
      <c r="E55" s="12"/>
      <c r="F55" s="12">
        <f t="shared" si="0"/>
        <v>1310</v>
      </c>
      <c r="G55" s="12"/>
      <c r="H55" s="12"/>
      <c r="I55" s="12"/>
      <c r="J55" s="12"/>
      <c r="K55" s="12"/>
      <c r="L55" s="12"/>
      <c r="M55" s="12">
        <f t="shared" si="1"/>
        <v>0</v>
      </c>
      <c r="N55" s="14">
        <f t="shared" si="2"/>
        <v>1310</v>
      </c>
    </row>
    <row r="56" ht="15" customHeight="1" spans="1:14">
      <c r="A56" s="9">
        <v>53</v>
      </c>
      <c r="B56" s="10" t="s">
        <v>652</v>
      </c>
      <c r="C56" s="11">
        <v>560</v>
      </c>
      <c r="D56" s="12"/>
      <c r="E56" s="12"/>
      <c r="F56" s="12">
        <f t="shared" si="0"/>
        <v>560</v>
      </c>
      <c r="G56" s="12"/>
      <c r="H56" s="12"/>
      <c r="I56" s="12"/>
      <c r="J56" s="12"/>
      <c r="K56" s="12"/>
      <c r="L56" s="12"/>
      <c r="M56" s="12">
        <f t="shared" si="1"/>
        <v>0</v>
      </c>
      <c r="N56" s="14">
        <f t="shared" si="2"/>
        <v>560</v>
      </c>
    </row>
    <row r="57" ht="15" customHeight="1" spans="1:14">
      <c r="A57" s="9">
        <v>54</v>
      </c>
      <c r="B57" s="10" t="s">
        <v>160</v>
      </c>
      <c r="C57" s="11">
        <v>1714</v>
      </c>
      <c r="D57" s="12"/>
      <c r="E57" s="12"/>
      <c r="F57" s="12">
        <f t="shared" si="0"/>
        <v>1714</v>
      </c>
      <c r="G57" s="12"/>
      <c r="H57" s="12"/>
      <c r="I57" s="12"/>
      <c r="J57" s="12"/>
      <c r="K57" s="12"/>
      <c r="L57" s="12"/>
      <c r="M57" s="12">
        <f t="shared" si="1"/>
        <v>0</v>
      </c>
      <c r="N57" s="14">
        <f t="shared" si="2"/>
        <v>1714</v>
      </c>
    </row>
    <row r="58" ht="15" customHeight="1" spans="1:14">
      <c r="A58" s="9">
        <v>55</v>
      </c>
      <c r="B58" s="10" t="s">
        <v>163</v>
      </c>
      <c r="C58" s="11">
        <v>3250</v>
      </c>
      <c r="D58" s="12"/>
      <c r="E58" s="12"/>
      <c r="F58" s="12">
        <f t="shared" si="0"/>
        <v>3250</v>
      </c>
      <c r="G58" s="12"/>
      <c r="H58" s="12"/>
      <c r="I58" s="12"/>
      <c r="J58" s="12"/>
      <c r="K58" s="12">
        <v>3250</v>
      </c>
      <c r="L58" s="12"/>
      <c r="M58" s="12">
        <f t="shared" si="1"/>
        <v>3250</v>
      </c>
      <c r="N58" s="14">
        <f t="shared" si="2"/>
        <v>0</v>
      </c>
    </row>
    <row r="59" ht="15" customHeight="1" spans="1:14">
      <c r="A59" s="9">
        <v>56</v>
      </c>
      <c r="B59" s="10" t="s">
        <v>736</v>
      </c>
      <c r="C59" s="11">
        <v>475</v>
      </c>
      <c r="D59" s="12"/>
      <c r="E59" s="12"/>
      <c r="F59" s="12">
        <f t="shared" si="0"/>
        <v>475</v>
      </c>
      <c r="G59" s="12"/>
      <c r="H59" s="12">
        <v>475</v>
      </c>
      <c r="I59" s="12"/>
      <c r="J59" s="12"/>
      <c r="K59" s="12"/>
      <c r="L59" s="12"/>
      <c r="M59" s="12">
        <f t="shared" si="1"/>
        <v>475</v>
      </c>
      <c r="N59" s="14">
        <f t="shared" si="2"/>
        <v>0</v>
      </c>
    </row>
    <row r="60" ht="15" customHeight="1" spans="1:14">
      <c r="A60" s="9">
        <v>57</v>
      </c>
      <c r="B60" s="10" t="s">
        <v>37</v>
      </c>
      <c r="C60" s="11">
        <v>2200</v>
      </c>
      <c r="D60" s="12"/>
      <c r="E60" s="12"/>
      <c r="F60" s="12">
        <f t="shared" si="0"/>
        <v>2200</v>
      </c>
      <c r="G60" s="12"/>
      <c r="H60" s="12"/>
      <c r="I60" s="12"/>
      <c r="J60" s="12"/>
      <c r="K60" s="12">
        <v>2200</v>
      </c>
      <c r="L60" s="12"/>
      <c r="M60" s="12">
        <f t="shared" si="1"/>
        <v>2200</v>
      </c>
      <c r="N60" s="14">
        <f t="shared" si="2"/>
        <v>0</v>
      </c>
    </row>
    <row r="61" ht="15" customHeight="1" spans="1:14">
      <c r="A61" s="9">
        <v>58</v>
      </c>
      <c r="B61" s="10" t="s">
        <v>40</v>
      </c>
      <c r="C61" s="11">
        <v>1150</v>
      </c>
      <c r="D61" s="12"/>
      <c r="E61" s="12"/>
      <c r="F61" s="12">
        <f t="shared" si="0"/>
        <v>1150</v>
      </c>
      <c r="G61" s="12"/>
      <c r="H61" s="12"/>
      <c r="I61" s="12"/>
      <c r="J61" s="12"/>
      <c r="K61" s="12">
        <v>1150</v>
      </c>
      <c r="L61" s="12"/>
      <c r="M61" s="12">
        <f t="shared" si="1"/>
        <v>1150</v>
      </c>
      <c r="N61" s="14">
        <f t="shared" si="2"/>
        <v>0</v>
      </c>
    </row>
    <row r="62" ht="15" customHeight="1" spans="1:14">
      <c r="A62" s="9">
        <v>59</v>
      </c>
      <c r="B62" s="10" t="s">
        <v>44</v>
      </c>
      <c r="C62" s="11">
        <v>3030</v>
      </c>
      <c r="D62" s="12"/>
      <c r="E62" s="12"/>
      <c r="F62" s="12">
        <f t="shared" si="0"/>
        <v>3030</v>
      </c>
      <c r="G62" s="12">
        <v>3030</v>
      </c>
      <c r="H62" s="12"/>
      <c r="I62" s="12"/>
      <c r="J62" s="12"/>
      <c r="K62" s="12"/>
      <c r="L62" s="12"/>
      <c r="M62" s="12">
        <f t="shared" si="1"/>
        <v>3030</v>
      </c>
      <c r="N62" s="14">
        <f t="shared" si="2"/>
        <v>0</v>
      </c>
    </row>
    <row r="63" ht="15" customHeight="1" spans="1:14">
      <c r="A63" s="9">
        <v>60</v>
      </c>
      <c r="B63" s="10" t="s">
        <v>47</v>
      </c>
      <c r="C63" s="11">
        <v>210</v>
      </c>
      <c r="D63" s="12"/>
      <c r="E63" s="12"/>
      <c r="F63" s="12">
        <f t="shared" si="0"/>
        <v>210</v>
      </c>
      <c r="G63" s="12">
        <v>210</v>
      </c>
      <c r="H63" s="12"/>
      <c r="I63" s="12"/>
      <c r="J63" s="12"/>
      <c r="K63" s="12"/>
      <c r="L63" s="12"/>
      <c r="M63" s="12">
        <f t="shared" si="1"/>
        <v>210</v>
      </c>
      <c r="N63" s="14">
        <f t="shared" si="2"/>
        <v>0</v>
      </c>
    </row>
    <row r="64" ht="15" customHeight="1" spans="1:14">
      <c r="A64" s="9">
        <v>61</v>
      </c>
      <c r="B64" s="10" t="s">
        <v>51</v>
      </c>
      <c r="C64" s="11">
        <v>12300</v>
      </c>
      <c r="D64" s="12"/>
      <c r="E64" s="12"/>
      <c r="F64" s="12">
        <f t="shared" si="0"/>
        <v>12300</v>
      </c>
      <c r="G64" s="12"/>
      <c r="H64" s="12"/>
      <c r="I64" s="12"/>
      <c r="J64" s="12"/>
      <c r="K64" s="12">
        <v>12300</v>
      </c>
      <c r="L64" s="12"/>
      <c r="M64" s="12">
        <f t="shared" si="1"/>
        <v>12300</v>
      </c>
      <c r="N64" s="14">
        <f t="shared" si="2"/>
        <v>0</v>
      </c>
    </row>
    <row r="65" ht="15" customHeight="1" spans="1:14">
      <c r="A65" s="9">
        <v>62</v>
      </c>
      <c r="B65" s="10" t="s">
        <v>737</v>
      </c>
      <c r="C65" s="11">
        <v>2263</v>
      </c>
      <c r="D65" s="12">
        <v>375.9</v>
      </c>
      <c r="E65" s="12"/>
      <c r="F65" s="12">
        <f t="shared" si="0"/>
        <v>1887.1</v>
      </c>
      <c r="G65" s="12"/>
      <c r="H65" s="12"/>
      <c r="I65" s="12"/>
      <c r="J65" s="12"/>
      <c r="K65" s="12">
        <v>1887.1</v>
      </c>
      <c r="L65" s="12"/>
      <c r="M65" s="12">
        <f t="shared" si="1"/>
        <v>1887.1</v>
      </c>
      <c r="N65" s="14">
        <f t="shared" si="2"/>
        <v>0</v>
      </c>
    </row>
    <row r="66" ht="15" customHeight="1" spans="1:14">
      <c r="A66" s="9">
        <v>63</v>
      </c>
      <c r="B66" s="10" t="s">
        <v>738</v>
      </c>
      <c r="C66" s="11">
        <v>2740</v>
      </c>
      <c r="D66" s="12"/>
      <c r="E66" s="12"/>
      <c r="F66" s="12">
        <f t="shared" si="0"/>
        <v>2740</v>
      </c>
      <c r="G66" s="12"/>
      <c r="H66" s="12">
        <v>2740</v>
      </c>
      <c r="I66" s="12"/>
      <c r="J66" s="12"/>
      <c r="K66" s="12"/>
      <c r="L66" s="12"/>
      <c r="M66" s="12">
        <f t="shared" si="1"/>
        <v>2740</v>
      </c>
      <c r="N66" s="14">
        <f t="shared" si="2"/>
        <v>0</v>
      </c>
    </row>
    <row r="67" ht="15" customHeight="1" spans="1:14">
      <c r="A67" s="9">
        <v>64</v>
      </c>
      <c r="B67" s="10" t="s">
        <v>739</v>
      </c>
      <c r="C67" s="11">
        <v>160</v>
      </c>
      <c r="D67" s="12"/>
      <c r="E67" s="12"/>
      <c r="F67" s="12">
        <f t="shared" si="0"/>
        <v>160</v>
      </c>
      <c r="G67" s="12">
        <v>160</v>
      </c>
      <c r="H67" s="12"/>
      <c r="I67" s="12"/>
      <c r="J67" s="12"/>
      <c r="K67" s="12"/>
      <c r="L67" s="12"/>
      <c r="M67" s="12">
        <f t="shared" si="1"/>
        <v>160</v>
      </c>
      <c r="N67" s="14">
        <f t="shared" si="2"/>
        <v>0</v>
      </c>
    </row>
    <row r="68" ht="15" customHeight="1" spans="1:14">
      <c r="A68" s="9">
        <v>65</v>
      </c>
      <c r="B68" s="10" t="s">
        <v>301</v>
      </c>
      <c r="C68" s="11">
        <v>2222</v>
      </c>
      <c r="D68" s="12"/>
      <c r="E68" s="12"/>
      <c r="F68" s="12">
        <f t="shared" ref="F68:F72" si="3">C68-D68-E68</f>
        <v>2222</v>
      </c>
      <c r="G68" s="12"/>
      <c r="H68" s="12"/>
      <c r="I68" s="12"/>
      <c r="J68" s="12"/>
      <c r="K68" s="12"/>
      <c r="L68" s="12"/>
      <c r="M68" s="12">
        <f t="shared" ref="M68:M72" si="4">SUM(G68:L68)</f>
        <v>0</v>
      </c>
      <c r="N68" s="14">
        <f t="shared" ref="N68:N72" si="5">F68-M68</f>
        <v>2222</v>
      </c>
    </row>
    <row r="69" customFormat="1" ht="15" customHeight="1" spans="1:14">
      <c r="A69" s="9">
        <v>66</v>
      </c>
      <c r="B69" s="10" t="s">
        <v>106</v>
      </c>
      <c r="C69" s="11">
        <v>339</v>
      </c>
      <c r="D69" s="12"/>
      <c r="E69" s="12"/>
      <c r="F69" s="12">
        <f t="shared" si="3"/>
        <v>339</v>
      </c>
      <c r="G69" s="12"/>
      <c r="H69" s="12">
        <v>339</v>
      </c>
      <c r="I69" s="12"/>
      <c r="J69" s="12"/>
      <c r="K69" s="12"/>
      <c r="L69" s="12"/>
      <c r="M69" s="12">
        <f t="shared" si="4"/>
        <v>339</v>
      </c>
      <c r="N69" s="14">
        <f t="shared" si="5"/>
        <v>0</v>
      </c>
    </row>
    <row r="70" customFormat="1" ht="15" customHeight="1" spans="1:14">
      <c r="A70" s="9">
        <v>67</v>
      </c>
      <c r="B70" s="10" t="s">
        <v>740</v>
      </c>
      <c r="C70" s="11">
        <v>4500</v>
      </c>
      <c r="D70" s="12"/>
      <c r="E70" s="12"/>
      <c r="F70" s="12">
        <f t="shared" si="3"/>
        <v>4500</v>
      </c>
      <c r="G70" s="12"/>
      <c r="H70" s="12"/>
      <c r="I70" s="12"/>
      <c r="J70" s="12"/>
      <c r="K70" s="12"/>
      <c r="L70" s="12"/>
      <c r="M70" s="12">
        <f t="shared" si="4"/>
        <v>0</v>
      </c>
      <c r="N70" s="14">
        <f t="shared" si="5"/>
        <v>4500</v>
      </c>
    </row>
    <row r="71" ht="15" customHeight="1" spans="1:14">
      <c r="A71" s="9">
        <v>68</v>
      </c>
      <c r="B71" s="10" t="s">
        <v>741</v>
      </c>
      <c r="C71" s="11">
        <v>450</v>
      </c>
      <c r="D71" s="12"/>
      <c r="E71" s="12"/>
      <c r="F71" s="12">
        <f t="shared" si="3"/>
        <v>450</v>
      </c>
      <c r="G71" s="12">
        <v>450</v>
      </c>
      <c r="H71" s="12"/>
      <c r="I71" s="12"/>
      <c r="J71" s="12"/>
      <c r="K71" s="12"/>
      <c r="L71" s="12"/>
      <c r="M71" s="12">
        <f t="shared" si="4"/>
        <v>450</v>
      </c>
      <c r="N71" s="14">
        <f t="shared" si="5"/>
        <v>0</v>
      </c>
    </row>
    <row r="72" ht="15" customHeight="1" spans="1:14">
      <c r="A72" s="9">
        <v>69</v>
      </c>
      <c r="B72" s="10" t="s">
        <v>742</v>
      </c>
      <c r="C72" s="11">
        <v>312</v>
      </c>
      <c r="D72" s="12"/>
      <c r="E72" s="12"/>
      <c r="F72" s="12">
        <f t="shared" si="3"/>
        <v>312</v>
      </c>
      <c r="G72" s="12"/>
      <c r="H72" s="12">
        <v>312</v>
      </c>
      <c r="I72" s="12"/>
      <c r="J72" s="12"/>
      <c r="K72" s="12"/>
      <c r="L72" s="12"/>
      <c r="M72" s="12">
        <f t="shared" si="4"/>
        <v>312</v>
      </c>
      <c r="N72" s="14">
        <f t="shared" si="5"/>
        <v>0</v>
      </c>
    </row>
    <row r="73" s="2" customFormat="1" ht="21" customHeight="1" spans="1:14">
      <c r="A73" s="14"/>
      <c r="B73" s="14" t="s">
        <v>27</v>
      </c>
      <c r="C73" s="15">
        <f t="shared" ref="C73:M73" si="6">SUM(C4:C72)</f>
        <v>104285</v>
      </c>
      <c r="D73" s="15">
        <f t="shared" si="6"/>
        <v>375.9</v>
      </c>
      <c r="E73" s="15">
        <f t="shared" si="6"/>
        <v>48</v>
      </c>
      <c r="F73" s="15">
        <f t="shared" si="6"/>
        <v>103861.1</v>
      </c>
      <c r="G73" s="15">
        <f t="shared" si="6"/>
        <v>10858</v>
      </c>
      <c r="H73" s="15">
        <f t="shared" si="6"/>
        <v>20762</v>
      </c>
      <c r="I73" s="15">
        <f t="shared" si="6"/>
        <v>0</v>
      </c>
      <c r="J73" s="15">
        <f t="shared" si="6"/>
        <v>0</v>
      </c>
      <c r="K73" s="15">
        <f t="shared" si="6"/>
        <v>37312.1</v>
      </c>
      <c r="L73" s="15">
        <f t="shared" si="6"/>
        <v>0</v>
      </c>
      <c r="M73" s="15">
        <f t="shared" si="6"/>
        <v>68932.1</v>
      </c>
      <c r="N73" s="14">
        <f t="shared" ref="N73:N102" si="7">F73-M73</f>
        <v>34929</v>
      </c>
    </row>
    <row r="74" ht="15" customHeight="1" spans="1:14">
      <c r="A74" s="9">
        <v>1</v>
      </c>
      <c r="B74" s="10" t="s">
        <v>28</v>
      </c>
      <c r="C74" s="16">
        <v>22487.4</v>
      </c>
      <c r="D74" s="12"/>
      <c r="E74" s="12"/>
      <c r="F74" s="12">
        <f t="shared" ref="F74:F77" si="8">C74-D74-E74</f>
        <v>22487.4</v>
      </c>
      <c r="G74" s="12"/>
      <c r="H74" s="12"/>
      <c r="I74" s="12"/>
      <c r="J74" s="12"/>
      <c r="K74" s="12">
        <v>22487</v>
      </c>
      <c r="L74" s="12"/>
      <c r="M74" s="12"/>
      <c r="N74" s="14"/>
    </row>
    <row r="75" ht="15" customHeight="1" spans="1:14">
      <c r="A75" s="9">
        <v>2</v>
      </c>
      <c r="B75" s="10" t="s">
        <v>29</v>
      </c>
      <c r="C75" s="16"/>
      <c r="D75" s="12"/>
      <c r="E75" s="12"/>
      <c r="F75" s="12">
        <f t="shared" si="8"/>
        <v>0</v>
      </c>
      <c r="G75" s="12"/>
      <c r="H75" s="12"/>
      <c r="I75" s="12"/>
      <c r="J75" s="12"/>
      <c r="K75" s="12"/>
      <c r="L75" s="12"/>
      <c r="M75" s="12"/>
      <c r="N75" s="14"/>
    </row>
    <row r="76" ht="15" customHeight="1" spans="1:14">
      <c r="A76" s="9">
        <v>3</v>
      </c>
      <c r="B76" s="10" t="s">
        <v>30</v>
      </c>
      <c r="C76" s="11">
        <v>15691</v>
      </c>
      <c r="D76" s="12"/>
      <c r="E76" s="12"/>
      <c r="F76" s="12">
        <f t="shared" si="8"/>
        <v>15691</v>
      </c>
      <c r="G76" s="12"/>
      <c r="H76" s="12"/>
      <c r="I76" s="12"/>
      <c r="J76" s="12"/>
      <c r="K76" s="12">
        <v>15691</v>
      </c>
      <c r="L76" s="12"/>
      <c r="M76" s="12"/>
      <c r="N76" s="14"/>
    </row>
    <row r="77" s="3" customFormat="1" ht="15" customHeight="1" spans="1:14">
      <c r="A77" s="15">
        <v>4</v>
      </c>
      <c r="B77" s="12" t="s">
        <v>7</v>
      </c>
      <c r="C77" s="16"/>
      <c r="D77" s="12"/>
      <c r="E77" s="12"/>
      <c r="F77" s="12">
        <f t="shared" si="8"/>
        <v>0</v>
      </c>
      <c r="G77" s="12"/>
      <c r="H77" s="12"/>
      <c r="I77" s="12"/>
      <c r="J77" s="12"/>
      <c r="K77" s="12"/>
      <c r="L77" s="12"/>
      <c r="M77" s="12"/>
      <c r="N77" s="15"/>
    </row>
    <row r="78" s="2" customFormat="1" ht="21" customHeight="1" spans="1:14">
      <c r="A78" s="14"/>
      <c r="B78" s="14" t="s">
        <v>27</v>
      </c>
      <c r="C78" s="15">
        <f t="shared" ref="C78:N78" si="9">SUM(C74:C77)</f>
        <v>38178.4</v>
      </c>
      <c r="D78" s="15">
        <f t="shared" si="9"/>
        <v>0</v>
      </c>
      <c r="E78" s="15">
        <f t="shared" si="9"/>
        <v>0</v>
      </c>
      <c r="F78" s="15">
        <f t="shared" si="9"/>
        <v>38178.4</v>
      </c>
      <c r="G78" s="15">
        <f t="shared" si="9"/>
        <v>0</v>
      </c>
      <c r="H78" s="15">
        <f t="shared" si="9"/>
        <v>0</v>
      </c>
      <c r="I78" s="15">
        <f t="shared" si="9"/>
        <v>0</v>
      </c>
      <c r="J78" s="15">
        <f t="shared" si="9"/>
        <v>0</v>
      </c>
      <c r="K78" s="15">
        <f t="shared" si="9"/>
        <v>38178</v>
      </c>
      <c r="L78" s="15">
        <f t="shared" si="9"/>
        <v>0</v>
      </c>
      <c r="M78" s="15">
        <f t="shared" si="9"/>
        <v>0</v>
      </c>
      <c r="N78" s="15">
        <f t="shared" si="9"/>
        <v>0</v>
      </c>
    </row>
    <row r="79" s="2" customFormat="1" ht="21" customHeight="1" spans="1:14">
      <c r="A79" s="14"/>
      <c r="B79" s="14" t="s">
        <v>31</v>
      </c>
      <c r="C79" s="15">
        <f>C73+C78</f>
        <v>142463.4</v>
      </c>
      <c r="D79" s="15">
        <f t="shared" ref="D79:N79" si="10">D73+D78</f>
        <v>375.9</v>
      </c>
      <c r="E79" s="15">
        <f t="shared" si="10"/>
        <v>48</v>
      </c>
      <c r="F79" s="15">
        <f t="shared" si="10"/>
        <v>142039.5</v>
      </c>
      <c r="G79" s="15">
        <f t="shared" si="10"/>
        <v>10858</v>
      </c>
      <c r="H79" s="15">
        <f t="shared" si="10"/>
        <v>20762</v>
      </c>
      <c r="I79" s="15">
        <f t="shared" si="10"/>
        <v>0</v>
      </c>
      <c r="J79" s="15">
        <f t="shared" si="10"/>
        <v>0</v>
      </c>
      <c r="K79" s="15">
        <f t="shared" si="10"/>
        <v>75490.1</v>
      </c>
      <c r="L79" s="15">
        <f t="shared" si="10"/>
        <v>0</v>
      </c>
      <c r="M79" s="15">
        <f t="shared" si="10"/>
        <v>68932.1</v>
      </c>
      <c r="N79" s="15">
        <f t="shared" si="10"/>
        <v>34929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0"/>
  <sheetViews>
    <sheetView tabSelected="1" workbookViewId="0">
      <pane xSplit="2" ySplit="3" topLeftCell="C48" activePane="bottomRight" state="frozenSplit"/>
      <selection/>
      <selection pane="topRight"/>
      <selection pane="bottomLeft"/>
      <selection pane="bottomRight" activeCell="D72" sqref="D72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743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480</v>
      </c>
      <c r="C4" s="11">
        <v>260</v>
      </c>
      <c r="D4" s="12"/>
      <c r="E4" s="12"/>
      <c r="F4" s="12">
        <f>C4-D4-E4</f>
        <v>260</v>
      </c>
      <c r="G4" s="12"/>
      <c r="H4" s="12"/>
      <c r="I4" s="12"/>
      <c r="J4" s="12"/>
      <c r="K4" s="12"/>
      <c r="L4" s="12"/>
      <c r="M4" s="12">
        <f>SUM(G4:L4)</f>
        <v>0</v>
      </c>
      <c r="N4" s="14">
        <f>F4-M4</f>
        <v>260</v>
      </c>
    </row>
    <row r="5" ht="15" customHeight="1" spans="1:14">
      <c r="A5" s="9">
        <v>2</v>
      </c>
      <c r="B5" s="10" t="s">
        <v>744</v>
      </c>
      <c r="C5" s="11">
        <v>1105</v>
      </c>
      <c r="D5" s="12"/>
      <c r="E5" s="12"/>
      <c r="F5" s="12">
        <f t="shared" ref="F5:F40" si="0">C5-D5-E5</f>
        <v>1105</v>
      </c>
      <c r="G5" s="12"/>
      <c r="H5" s="12"/>
      <c r="I5" s="12"/>
      <c r="J5" s="12"/>
      <c r="K5" s="12"/>
      <c r="L5" s="12"/>
      <c r="M5" s="12">
        <f t="shared" ref="M5:M40" si="1">SUM(G5:L5)</f>
        <v>0</v>
      </c>
      <c r="N5" s="14">
        <f t="shared" ref="N5:N14" si="2">F5-M5</f>
        <v>1105</v>
      </c>
    </row>
    <row r="6" ht="15" customHeight="1" spans="1:14">
      <c r="A6" s="9">
        <v>3</v>
      </c>
      <c r="B6" s="10" t="s">
        <v>436</v>
      </c>
      <c r="C6" s="11">
        <v>3960</v>
      </c>
      <c r="D6" s="12"/>
      <c r="E6" s="12"/>
      <c r="F6" s="12">
        <f t="shared" si="0"/>
        <v>3960</v>
      </c>
      <c r="G6" s="12"/>
      <c r="H6" s="12"/>
      <c r="I6" s="12"/>
      <c r="J6" s="12"/>
      <c r="K6" s="12"/>
      <c r="L6" s="12"/>
      <c r="M6" s="12">
        <f t="shared" si="1"/>
        <v>0</v>
      </c>
      <c r="N6" s="14">
        <f t="shared" si="2"/>
        <v>3960</v>
      </c>
    </row>
    <row r="7" ht="15" customHeight="1" spans="1:14">
      <c r="A7" s="9">
        <v>4</v>
      </c>
      <c r="B7" s="10" t="s">
        <v>482</v>
      </c>
      <c r="C7" s="11">
        <v>1025</v>
      </c>
      <c r="D7" s="12"/>
      <c r="E7" s="12"/>
      <c r="F7" s="12">
        <f t="shared" si="0"/>
        <v>1025</v>
      </c>
      <c r="G7" s="12"/>
      <c r="H7" s="12"/>
      <c r="I7" s="12"/>
      <c r="J7" s="12"/>
      <c r="K7" s="12"/>
      <c r="L7" s="12"/>
      <c r="M7" s="12">
        <f t="shared" si="1"/>
        <v>0</v>
      </c>
      <c r="N7" s="14">
        <f t="shared" si="2"/>
        <v>1025</v>
      </c>
    </row>
    <row r="8" ht="15" customHeight="1" spans="1:14">
      <c r="A8" s="9">
        <v>5</v>
      </c>
      <c r="B8" s="10" t="s">
        <v>442</v>
      </c>
      <c r="C8" s="11">
        <v>2350</v>
      </c>
      <c r="D8" s="12"/>
      <c r="E8" s="12"/>
      <c r="F8" s="12">
        <f t="shared" si="0"/>
        <v>2350</v>
      </c>
      <c r="G8" s="12"/>
      <c r="H8" s="12"/>
      <c r="I8" s="12"/>
      <c r="J8" s="12"/>
      <c r="K8" s="12"/>
      <c r="L8" s="12"/>
      <c r="M8" s="12">
        <f t="shared" si="1"/>
        <v>0</v>
      </c>
      <c r="N8" s="14">
        <f t="shared" si="2"/>
        <v>2350</v>
      </c>
    </row>
    <row r="9" ht="15" customHeight="1" spans="1:14">
      <c r="A9" s="9">
        <v>6</v>
      </c>
      <c r="B9" s="10" t="s">
        <v>485</v>
      </c>
      <c r="C9" s="11">
        <v>4120</v>
      </c>
      <c r="D9" s="12"/>
      <c r="E9" s="12"/>
      <c r="F9" s="12">
        <f t="shared" si="0"/>
        <v>4120</v>
      </c>
      <c r="G9" s="12"/>
      <c r="H9" s="12"/>
      <c r="I9" s="12"/>
      <c r="J9" s="12"/>
      <c r="K9" s="12"/>
      <c r="L9" s="12"/>
      <c r="M9" s="12">
        <f t="shared" si="1"/>
        <v>0</v>
      </c>
      <c r="N9" s="14">
        <f t="shared" si="2"/>
        <v>4120</v>
      </c>
    </row>
    <row r="10" customFormat="1" ht="15" customHeight="1" spans="1:14">
      <c r="A10" s="9">
        <v>7</v>
      </c>
      <c r="B10" s="10" t="s">
        <v>745</v>
      </c>
      <c r="C10" s="11">
        <v>800</v>
      </c>
      <c r="D10" s="12"/>
      <c r="E10" s="12"/>
      <c r="F10" s="12">
        <f t="shared" si="0"/>
        <v>800</v>
      </c>
      <c r="G10" s="12"/>
      <c r="H10" s="12"/>
      <c r="I10" s="12"/>
      <c r="J10" s="12"/>
      <c r="K10" s="12"/>
      <c r="L10" s="12"/>
      <c r="M10" s="12">
        <f t="shared" si="1"/>
        <v>0</v>
      </c>
      <c r="N10" s="14">
        <f t="shared" si="2"/>
        <v>800</v>
      </c>
    </row>
    <row r="11" customFormat="1" ht="15" customHeight="1" spans="1:14">
      <c r="A11" s="9">
        <v>8</v>
      </c>
      <c r="B11" s="10" t="s">
        <v>486</v>
      </c>
      <c r="C11" s="11">
        <v>3030</v>
      </c>
      <c r="D11" s="12"/>
      <c r="E11" s="12"/>
      <c r="F11" s="12">
        <f t="shared" si="0"/>
        <v>3030</v>
      </c>
      <c r="G11" s="12"/>
      <c r="H11" s="12"/>
      <c r="I11" s="12"/>
      <c r="J11" s="12"/>
      <c r="K11" s="12"/>
      <c r="L11" s="12"/>
      <c r="M11" s="12">
        <f t="shared" si="1"/>
        <v>0</v>
      </c>
      <c r="N11" s="14">
        <f t="shared" si="2"/>
        <v>3030</v>
      </c>
    </row>
    <row r="12" customFormat="1" ht="15" customHeight="1" spans="1:14">
      <c r="A12" s="9">
        <v>9</v>
      </c>
      <c r="B12" s="10" t="s">
        <v>487</v>
      </c>
      <c r="C12" s="11">
        <v>1280</v>
      </c>
      <c r="D12" s="12"/>
      <c r="E12" s="12"/>
      <c r="F12" s="12">
        <f t="shared" si="0"/>
        <v>1280</v>
      </c>
      <c r="G12" s="12"/>
      <c r="H12" s="12"/>
      <c r="I12" s="12"/>
      <c r="J12" s="12"/>
      <c r="K12" s="12"/>
      <c r="L12" s="12"/>
      <c r="M12" s="12">
        <f t="shared" si="1"/>
        <v>0</v>
      </c>
      <c r="N12" s="14">
        <f t="shared" si="2"/>
        <v>1280</v>
      </c>
    </row>
    <row r="13" customFormat="1" ht="15" customHeight="1" spans="1:14">
      <c r="A13" s="9">
        <v>10</v>
      </c>
      <c r="B13" s="10" t="s">
        <v>488</v>
      </c>
      <c r="C13" s="11">
        <v>2590</v>
      </c>
      <c r="D13" s="12"/>
      <c r="E13" s="12"/>
      <c r="F13" s="12">
        <f t="shared" si="0"/>
        <v>2590</v>
      </c>
      <c r="G13" s="12"/>
      <c r="H13" s="12"/>
      <c r="I13" s="12"/>
      <c r="J13" s="12"/>
      <c r="K13" s="12"/>
      <c r="L13" s="12"/>
      <c r="M13" s="12">
        <f t="shared" si="1"/>
        <v>0</v>
      </c>
      <c r="N13" s="14">
        <f t="shared" si="2"/>
        <v>2590</v>
      </c>
    </row>
    <row r="14" customFormat="1" ht="15" customHeight="1" spans="1:14">
      <c r="A14" s="9">
        <v>11</v>
      </c>
      <c r="B14" s="10" t="s">
        <v>447</v>
      </c>
      <c r="C14" s="11">
        <v>460</v>
      </c>
      <c r="D14" s="12"/>
      <c r="E14" s="12"/>
      <c r="F14" s="12">
        <f t="shared" si="0"/>
        <v>460</v>
      </c>
      <c r="G14" s="12"/>
      <c r="H14" s="12"/>
      <c r="I14" s="12"/>
      <c r="J14" s="12"/>
      <c r="K14" s="12"/>
      <c r="L14" s="12"/>
      <c r="M14" s="12">
        <f t="shared" si="1"/>
        <v>0</v>
      </c>
      <c r="N14" s="14">
        <f t="shared" si="2"/>
        <v>460</v>
      </c>
    </row>
    <row r="15" customFormat="1" ht="15" customHeight="1" spans="1:14">
      <c r="A15" s="9">
        <v>12</v>
      </c>
      <c r="B15" s="10" t="s">
        <v>461</v>
      </c>
      <c r="C15" s="11">
        <v>430</v>
      </c>
      <c r="D15" s="12"/>
      <c r="E15" s="12"/>
      <c r="F15" s="12">
        <f t="shared" si="0"/>
        <v>430</v>
      </c>
      <c r="G15" s="12"/>
      <c r="H15" s="12"/>
      <c r="I15" s="12"/>
      <c r="J15" s="12"/>
      <c r="K15" s="12"/>
      <c r="L15" s="12"/>
      <c r="M15" s="12">
        <f t="shared" si="1"/>
        <v>0</v>
      </c>
      <c r="N15" s="14">
        <v>0</v>
      </c>
    </row>
    <row r="16" customFormat="1" ht="15" customHeight="1" spans="1:14">
      <c r="A16" s="9">
        <v>13</v>
      </c>
      <c r="B16" s="10" t="s">
        <v>137</v>
      </c>
      <c r="C16" s="11">
        <v>700</v>
      </c>
      <c r="D16" s="12"/>
      <c r="E16" s="12"/>
      <c r="F16" s="12">
        <f t="shared" si="0"/>
        <v>700</v>
      </c>
      <c r="G16" s="12"/>
      <c r="H16" s="12"/>
      <c r="I16" s="12"/>
      <c r="J16" s="12"/>
      <c r="K16" s="12"/>
      <c r="L16" s="12"/>
      <c r="M16" s="12">
        <f t="shared" si="1"/>
        <v>0</v>
      </c>
      <c r="N16" s="14">
        <f t="shared" ref="N16:N36" si="3">F16-M16</f>
        <v>700</v>
      </c>
    </row>
    <row r="17" customFormat="1" ht="15" customHeight="1" spans="1:14">
      <c r="A17" s="9">
        <v>14</v>
      </c>
      <c r="B17" s="10" t="s">
        <v>342</v>
      </c>
      <c r="C17" s="11">
        <v>3040</v>
      </c>
      <c r="D17" s="12"/>
      <c r="E17" s="12"/>
      <c r="F17" s="12">
        <f t="shared" si="0"/>
        <v>3040</v>
      </c>
      <c r="G17" s="12"/>
      <c r="H17" s="12"/>
      <c r="I17" s="12"/>
      <c r="J17" s="12"/>
      <c r="K17" s="12"/>
      <c r="L17" s="12"/>
      <c r="M17" s="12">
        <f t="shared" si="1"/>
        <v>0</v>
      </c>
      <c r="N17" s="14">
        <f t="shared" si="3"/>
        <v>3040</v>
      </c>
    </row>
    <row r="18" customFormat="1" ht="15" customHeight="1" spans="1:14">
      <c r="A18" s="9">
        <v>15</v>
      </c>
      <c r="B18" s="10" t="s">
        <v>211</v>
      </c>
      <c r="C18" s="11">
        <v>5060</v>
      </c>
      <c r="D18" s="12"/>
      <c r="E18" s="12"/>
      <c r="F18" s="12">
        <f t="shared" si="0"/>
        <v>5060</v>
      </c>
      <c r="G18" s="12"/>
      <c r="H18" s="12"/>
      <c r="I18" s="12"/>
      <c r="J18" s="12"/>
      <c r="K18" s="12"/>
      <c r="L18" s="12"/>
      <c r="M18" s="12">
        <f t="shared" si="1"/>
        <v>0</v>
      </c>
      <c r="N18" s="14">
        <f t="shared" si="3"/>
        <v>5060</v>
      </c>
    </row>
    <row r="19" customFormat="1" ht="15" customHeight="1" spans="1:14">
      <c r="A19" s="9">
        <v>16</v>
      </c>
      <c r="B19" s="10" t="s">
        <v>213</v>
      </c>
      <c r="C19" s="11">
        <v>380</v>
      </c>
      <c r="D19" s="12"/>
      <c r="E19" s="12"/>
      <c r="F19" s="12">
        <f t="shared" si="0"/>
        <v>380</v>
      </c>
      <c r="G19" s="12"/>
      <c r="H19" s="12"/>
      <c r="I19" s="12"/>
      <c r="J19" s="12"/>
      <c r="K19" s="12"/>
      <c r="L19" s="12"/>
      <c r="M19" s="12">
        <f t="shared" si="1"/>
        <v>0</v>
      </c>
      <c r="N19" s="14">
        <f t="shared" si="3"/>
        <v>380</v>
      </c>
    </row>
    <row r="20" customFormat="1" ht="15" customHeight="1" spans="1:14">
      <c r="A20" s="9">
        <v>17</v>
      </c>
      <c r="B20" s="10" t="s">
        <v>644</v>
      </c>
      <c r="C20" s="11">
        <v>470</v>
      </c>
      <c r="D20" s="12"/>
      <c r="E20" s="12"/>
      <c r="F20" s="12">
        <f t="shared" si="0"/>
        <v>470</v>
      </c>
      <c r="G20" s="12"/>
      <c r="H20" s="12"/>
      <c r="I20" s="12"/>
      <c r="J20" s="12"/>
      <c r="K20" s="12"/>
      <c r="L20" s="12"/>
      <c r="M20" s="12">
        <f t="shared" si="1"/>
        <v>0</v>
      </c>
      <c r="N20" s="14">
        <f t="shared" si="3"/>
        <v>470</v>
      </c>
    </row>
    <row r="21" customFormat="1" ht="15" customHeight="1" spans="1:14">
      <c r="A21" s="9">
        <v>18</v>
      </c>
      <c r="B21" s="10" t="s">
        <v>215</v>
      </c>
      <c r="C21" s="11">
        <v>1866</v>
      </c>
      <c r="D21" s="12"/>
      <c r="E21" s="12"/>
      <c r="F21" s="12">
        <f t="shared" si="0"/>
        <v>1866</v>
      </c>
      <c r="G21" s="12"/>
      <c r="H21" s="12"/>
      <c r="I21" s="12"/>
      <c r="J21" s="12"/>
      <c r="K21" s="12"/>
      <c r="L21" s="12"/>
      <c r="M21" s="12">
        <f t="shared" si="1"/>
        <v>0</v>
      </c>
      <c r="N21" s="14">
        <f t="shared" si="3"/>
        <v>1866</v>
      </c>
    </row>
    <row r="22" customFormat="1" ht="15" customHeight="1" spans="1:14">
      <c r="A22" s="9">
        <v>19</v>
      </c>
      <c r="B22" s="10" t="s">
        <v>216</v>
      </c>
      <c r="C22" s="11">
        <v>390</v>
      </c>
      <c r="D22" s="12"/>
      <c r="E22" s="12"/>
      <c r="F22" s="12">
        <f t="shared" si="0"/>
        <v>390</v>
      </c>
      <c r="G22" s="12"/>
      <c r="H22" s="12"/>
      <c r="I22" s="12"/>
      <c r="J22" s="12"/>
      <c r="K22" s="12"/>
      <c r="L22" s="12"/>
      <c r="M22" s="12">
        <f t="shared" si="1"/>
        <v>0</v>
      </c>
      <c r="N22" s="14">
        <f t="shared" si="3"/>
        <v>390</v>
      </c>
    </row>
    <row r="23" customFormat="1" ht="15" customHeight="1" spans="1:14">
      <c r="A23" s="9">
        <v>20</v>
      </c>
      <c r="B23" s="10" t="s">
        <v>217</v>
      </c>
      <c r="C23" s="11">
        <v>348</v>
      </c>
      <c r="D23" s="12"/>
      <c r="E23" s="12"/>
      <c r="F23" s="12">
        <f t="shared" si="0"/>
        <v>348</v>
      </c>
      <c r="G23" s="12"/>
      <c r="H23" s="12"/>
      <c r="I23" s="12"/>
      <c r="J23" s="12"/>
      <c r="K23" s="12"/>
      <c r="L23" s="12"/>
      <c r="M23" s="12">
        <f t="shared" si="1"/>
        <v>0</v>
      </c>
      <c r="N23" s="14">
        <f t="shared" si="3"/>
        <v>348</v>
      </c>
    </row>
    <row r="24" customFormat="1" ht="15" customHeight="1" spans="1:14">
      <c r="A24" s="9">
        <v>21</v>
      </c>
      <c r="B24" s="10" t="s">
        <v>648</v>
      </c>
      <c r="C24" s="11">
        <v>500</v>
      </c>
      <c r="D24" s="12"/>
      <c r="E24" s="12"/>
      <c r="F24" s="12">
        <f t="shared" si="0"/>
        <v>500</v>
      </c>
      <c r="G24" s="12"/>
      <c r="H24" s="12"/>
      <c r="I24" s="12"/>
      <c r="J24" s="12"/>
      <c r="K24" s="12"/>
      <c r="L24" s="12"/>
      <c r="M24" s="12">
        <f t="shared" si="1"/>
        <v>0</v>
      </c>
      <c r="N24" s="14">
        <f t="shared" si="3"/>
        <v>500</v>
      </c>
    </row>
    <row r="25" customFormat="1" ht="15" customHeight="1" spans="1:14">
      <c r="A25" s="9">
        <v>22</v>
      </c>
      <c r="B25" s="10" t="s">
        <v>218</v>
      </c>
      <c r="C25" s="11">
        <v>135</v>
      </c>
      <c r="D25" s="12"/>
      <c r="E25" s="12"/>
      <c r="F25" s="12">
        <f t="shared" si="0"/>
        <v>135</v>
      </c>
      <c r="G25" s="12"/>
      <c r="H25" s="12"/>
      <c r="I25" s="12"/>
      <c r="J25" s="12"/>
      <c r="K25" s="12"/>
      <c r="L25" s="12"/>
      <c r="M25" s="12">
        <f t="shared" si="1"/>
        <v>0</v>
      </c>
      <c r="N25" s="14">
        <f t="shared" si="3"/>
        <v>135</v>
      </c>
    </row>
    <row r="26" customFormat="1" ht="15" customHeight="1" spans="1:14">
      <c r="A26" s="9">
        <v>23</v>
      </c>
      <c r="B26" s="10" t="s">
        <v>650</v>
      </c>
      <c r="C26" s="11">
        <v>250</v>
      </c>
      <c r="D26" s="12"/>
      <c r="E26" s="12"/>
      <c r="F26" s="12">
        <f t="shared" si="0"/>
        <v>250</v>
      </c>
      <c r="G26" s="12"/>
      <c r="H26" s="12"/>
      <c r="I26" s="12"/>
      <c r="J26" s="12"/>
      <c r="K26" s="12"/>
      <c r="L26" s="12"/>
      <c r="M26" s="12">
        <f t="shared" si="1"/>
        <v>0</v>
      </c>
      <c r="N26" s="14">
        <f t="shared" si="3"/>
        <v>250</v>
      </c>
    </row>
    <row r="27" customFormat="1" ht="15" customHeight="1" spans="1:14">
      <c r="A27" s="9">
        <v>24</v>
      </c>
      <c r="B27" s="10" t="s">
        <v>222</v>
      </c>
      <c r="C27" s="11">
        <v>250</v>
      </c>
      <c r="D27" s="12"/>
      <c r="E27" s="12"/>
      <c r="F27" s="12">
        <f t="shared" si="0"/>
        <v>250</v>
      </c>
      <c r="G27" s="12"/>
      <c r="H27" s="12"/>
      <c r="I27" s="12"/>
      <c r="J27" s="12"/>
      <c r="K27" s="12"/>
      <c r="L27" s="12"/>
      <c r="M27" s="12">
        <f t="shared" si="1"/>
        <v>0</v>
      </c>
      <c r="N27" s="14">
        <f t="shared" si="3"/>
        <v>250</v>
      </c>
    </row>
    <row r="28" customFormat="1" ht="15" customHeight="1" spans="1:14">
      <c r="A28" s="9">
        <v>25</v>
      </c>
      <c r="B28" s="10" t="s">
        <v>384</v>
      </c>
      <c r="C28" s="11">
        <v>1715</v>
      </c>
      <c r="D28" s="12"/>
      <c r="E28" s="12"/>
      <c r="F28" s="12">
        <f t="shared" si="0"/>
        <v>1715</v>
      </c>
      <c r="G28" s="12"/>
      <c r="H28" s="12"/>
      <c r="I28" s="12"/>
      <c r="J28" s="12"/>
      <c r="K28" s="12"/>
      <c r="L28" s="12"/>
      <c r="M28" s="12">
        <f t="shared" si="1"/>
        <v>0</v>
      </c>
      <c r="N28" s="14">
        <f t="shared" si="3"/>
        <v>1715</v>
      </c>
    </row>
    <row r="29" customFormat="1" ht="15" customHeight="1" spans="1:14">
      <c r="A29" s="9">
        <v>26</v>
      </c>
      <c r="B29" s="10" t="s">
        <v>184</v>
      </c>
      <c r="C29" s="11">
        <v>1646</v>
      </c>
      <c r="D29" s="12"/>
      <c r="E29" s="12"/>
      <c r="F29" s="12">
        <f t="shared" si="0"/>
        <v>1646</v>
      </c>
      <c r="G29" s="12"/>
      <c r="H29" s="12"/>
      <c r="I29" s="12"/>
      <c r="J29" s="12"/>
      <c r="K29" s="12"/>
      <c r="L29" s="12"/>
      <c r="M29" s="12">
        <f t="shared" si="1"/>
        <v>0</v>
      </c>
      <c r="N29" s="14">
        <f t="shared" si="3"/>
        <v>1646</v>
      </c>
    </row>
    <row r="30" customFormat="1" ht="15" customHeight="1" spans="1:14">
      <c r="A30" s="9">
        <v>27</v>
      </c>
      <c r="B30" s="10" t="s">
        <v>184</v>
      </c>
      <c r="C30" s="11">
        <v>360</v>
      </c>
      <c r="D30" s="12"/>
      <c r="E30" s="12"/>
      <c r="F30" s="12">
        <f t="shared" si="0"/>
        <v>360</v>
      </c>
      <c r="G30" s="12"/>
      <c r="H30" s="12"/>
      <c r="I30" s="12"/>
      <c r="J30" s="12"/>
      <c r="K30" s="12"/>
      <c r="L30" s="12"/>
      <c r="M30" s="12">
        <f t="shared" si="1"/>
        <v>0</v>
      </c>
      <c r="N30" s="14">
        <f t="shared" si="3"/>
        <v>360</v>
      </c>
    </row>
    <row r="31" customFormat="1" ht="15" customHeight="1" spans="1:14">
      <c r="A31" s="9">
        <v>28</v>
      </c>
      <c r="B31" s="10" t="s">
        <v>388</v>
      </c>
      <c r="C31" s="11">
        <v>1615</v>
      </c>
      <c r="D31" s="12"/>
      <c r="E31" s="12"/>
      <c r="F31" s="12">
        <f t="shared" si="0"/>
        <v>1615</v>
      </c>
      <c r="G31" s="12"/>
      <c r="H31" s="12"/>
      <c r="I31" s="12"/>
      <c r="J31" s="12"/>
      <c r="K31" s="12"/>
      <c r="L31" s="12"/>
      <c r="M31" s="12">
        <f t="shared" si="1"/>
        <v>0</v>
      </c>
      <c r="N31" s="14">
        <f t="shared" si="3"/>
        <v>1615</v>
      </c>
    </row>
    <row r="32" customFormat="1" ht="15" customHeight="1" spans="1:14">
      <c r="A32" s="9">
        <v>29</v>
      </c>
      <c r="B32" s="10" t="s">
        <v>389</v>
      </c>
      <c r="C32" s="11">
        <v>2205</v>
      </c>
      <c r="D32" s="12"/>
      <c r="E32" s="12"/>
      <c r="F32" s="12">
        <f t="shared" si="0"/>
        <v>2205</v>
      </c>
      <c r="G32" s="12"/>
      <c r="H32" s="12"/>
      <c r="I32" s="12"/>
      <c r="J32" s="12"/>
      <c r="K32" s="12"/>
      <c r="L32" s="12"/>
      <c r="M32" s="12">
        <f t="shared" si="1"/>
        <v>0</v>
      </c>
      <c r="N32" s="14">
        <f t="shared" si="3"/>
        <v>2205</v>
      </c>
    </row>
    <row r="33" customFormat="1" ht="15" customHeight="1" spans="1:14">
      <c r="A33" s="9">
        <v>30</v>
      </c>
      <c r="B33" s="10" t="s">
        <v>232</v>
      </c>
      <c r="C33" s="11">
        <v>1030</v>
      </c>
      <c r="D33" s="12"/>
      <c r="E33" s="12"/>
      <c r="F33" s="12">
        <f t="shared" si="0"/>
        <v>1030</v>
      </c>
      <c r="G33" s="12"/>
      <c r="H33" s="12"/>
      <c r="I33" s="12"/>
      <c r="J33" s="12"/>
      <c r="K33" s="12"/>
      <c r="L33" s="12"/>
      <c r="M33" s="12">
        <f t="shared" si="1"/>
        <v>0</v>
      </c>
      <c r="N33" s="14">
        <f t="shared" si="3"/>
        <v>1030</v>
      </c>
    </row>
    <row r="34" customFormat="1" ht="15" customHeight="1" spans="1:14">
      <c r="A34" s="9">
        <v>31</v>
      </c>
      <c r="B34" s="10" t="s">
        <v>396</v>
      </c>
      <c r="C34" s="11">
        <v>2325</v>
      </c>
      <c r="D34" s="12"/>
      <c r="E34" s="12"/>
      <c r="F34" s="12">
        <f t="shared" si="0"/>
        <v>2325</v>
      </c>
      <c r="G34" s="12"/>
      <c r="H34" s="12"/>
      <c r="I34" s="12"/>
      <c r="J34" s="12"/>
      <c r="K34" s="12"/>
      <c r="L34" s="12"/>
      <c r="M34" s="12">
        <f t="shared" si="1"/>
        <v>0</v>
      </c>
      <c r="N34" s="14">
        <f t="shared" si="3"/>
        <v>2325</v>
      </c>
    </row>
    <row r="35" customFormat="1" ht="15" customHeight="1" spans="1:14">
      <c r="A35" s="9">
        <v>32</v>
      </c>
      <c r="B35" s="10" t="s">
        <v>387</v>
      </c>
      <c r="C35" s="11">
        <v>273</v>
      </c>
      <c r="D35" s="12"/>
      <c r="E35" s="12"/>
      <c r="F35" s="12">
        <f t="shared" si="0"/>
        <v>273</v>
      </c>
      <c r="G35" s="12"/>
      <c r="H35" s="12"/>
      <c r="I35" s="12"/>
      <c r="J35" s="12"/>
      <c r="K35" s="12"/>
      <c r="L35" s="12"/>
      <c r="M35" s="12">
        <f t="shared" si="1"/>
        <v>0</v>
      </c>
      <c r="N35" s="14">
        <f t="shared" si="3"/>
        <v>273</v>
      </c>
    </row>
    <row r="36" customFormat="1" ht="15" customHeight="1" spans="1:14">
      <c r="A36" s="9">
        <v>33</v>
      </c>
      <c r="B36" s="10" t="s">
        <v>233</v>
      </c>
      <c r="C36" s="11">
        <v>190</v>
      </c>
      <c r="D36" s="12"/>
      <c r="E36" s="12"/>
      <c r="F36" s="12">
        <f t="shared" si="0"/>
        <v>190</v>
      </c>
      <c r="G36" s="12"/>
      <c r="H36" s="12"/>
      <c r="I36" s="12"/>
      <c r="J36" s="12"/>
      <c r="K36" s="12"/>
      <c r="L36" s="12"/>
      <c r="M36" s="12">
        <f t="shared" si="1"/>
        <v>0</v>
      </c>
      <c r="N36" s="14">
        <f t="shared" si="3"/>
        <v>190</v>
      </c>
    </row>
    <row r="37" customFormat="1" ht="15" customHeight="1" spans="1:14">
      <c r="A37" s="9">
        <v>34</v>
      </c>
      <c r="B37" s="10" t="s">
        <v>234</v>
      </c>
      <c r="C37" s="11">
        <v>764</v>
      </c>
      <c r="D37" s="12"/>
      <c r="E37" s="12"/>
      <c r="F37" s="12">
        <f t="shared" si="0"/>
        <v>764</v>
      </c>
      <c r="G37" s="12"/>
      <c r="H37" s="12"/>
      <c r="I37" s="12"/>
      <c r="J37" s="12"/>
      <c r="K37" s="12"/>
      <c r="L37" s="12"/>
      <c r="M37" s="12">
        <f t="shared" si="1"/>
        <v>0</v>
      </c>
      <c r="N37" s="14">
        <v>0</v>
      </c>
    </row>
    <row r="38" customFormat="1" ht="15" customHeight="1" spans="1:14">
      <c r="A38" s="9">
        <v>35</v>
      </c>
      <c r="B38" s="10" t="s">
        <v>235</v>
      </c>
      <c r="C38" s="11">
        <v>4235</v>
      </c>
      <c r="D38" s="12"/>
      <c r="E38" s="12"/>
      <c r="F38" s="12">
        <f t="shared" si="0"/>
        <v>4235</v>
      </c>
      <c r="G38" s="12"/>
      <c r="H38" s="12"/>
      <c r="I38" s="12"/>
      <c r="J38" s="12"/>
      <c r="K38" s="12"/>
      <c r="L38" s="12"/>
      <c r="M38" s="12">
        <f t="shared" si="1"/>
        <v>0</v>
      </c>
      <c r="N38" s="14">
        <f t="shared" ref="N38:N45" si="4">F38-M38</f>
        <v>4235</v>
      </c>
    </row>
    <row r="39" customFormat="1" ht="15" customHeight="1" spans="1:14">
      <c r="A39" s="9">
        <v>36</v>
      </c>
      <c r="B39" s="10" t="s">
        <v>236</v>
      </c>
      <c r="C39" s="11">
        <v>1735</v>
      </c>
      <c r="D39" s="12"/>
      <c r="E39" s="12"/>
      <c r="F39" s="12">
        <f t="shared" si="0"/>
        <v>1735</v>
      </c>
      <c r="G39" s="12"/>
      <c r="H39" s="12"/>
      <c r="I39" s="12"/>
      <c r="J39" s="12"/>
      <c r="K39" s="12"/>
      <c r="L39" s="12"/>
      <c r="M39" s="12">
        <f t="shared" si="1"/>
        <v>0</v>
      </c>
      <c r="N39" s="14">
        <f t="shared" si="4"/>
        <v>1735</v>
      </c>
    </row>
    <row r="40" customFormat="1" ht="15" customHeight="1" spans="1:14">
      <c r="A40" s="9">
        <v>37</v>
      </c>
      <c r="B40" s="10" t="s">
        <v>746</v>
      </c>
      <c r="C40" s="11">
        <v>520</v>
      </c>
      <c r="D40" s="12"/>
      <c r="E40" s="12"/>
      <c r="F40" s="12">
        <f t="shared" si="0"/>
        <v>520</v>
      </c>
      <c r="G40" s="12"/>
      <c r="H40" s="12"/>
      <c r="I40" s="12"/>
      <c r="J40" s="12"/>
      <c r="K40" s="12"/>
      <c r="L40" s="12"/>
      <c r="M40" s="12">
        <f t="shared" si="1"/>
        <v>0</v>
      </c>
      <c r="N40" s="14">
        <f t="shared" si="4"/>
        <v>520</v>
      </c>
    </row>
    <row r="41" ht="15" customHeight="1" spans="1:14">
      <c r="A41" s="9">
        <v>38</v>
      </c>
      <c r="B41" s="10" t="s">
        <v>240</v>
      </c>
      <c r="C41" s="11">
        <v>492</v>
      </c>
      <c r="D41" s="12"/>
      <c r="E41" s="12"/>
      <c r="F41" s="12">
        <f t="shared" ref="F41:F89" si="5">C41-D41-E41</f>
        <v>492</v>
      </c>
      <c r="G41" s="12"/>
      <c r="H41" s="12"/>
      <c r="I41" s="12"/>
      <c r="J41" s="12"/>
      <c r="K41" s="12"/>
      <c r="L41" s="12"/>
      <c r="M41" s="12">
        <f t="shared" ref="M41:M89" si="6">SUM(G41:L41)</f>
        <v>0</v>
      </c>
      <c r="N41" s="14">
        <f t="shared" si="4"/>
        <v>492</v>
      </c>
    </row>
    <row r="42" ht="15" customHeight="1" spans="1:14">
      <c r="A42" s="9">
        <v>39</v>
      </c>
      <c r="B42" s="10" t="s">
        <v>241</v>
      </c>
      <c r="C42" s="11">
        <v>21405</v>
      </c>
      <c r="D42" s="12"/>
      <c r="E42" s="12"/>
      <c r="F42" s="12">
        <f t="shared" si="5"/>
        <v>21405</v>
      </c>
      <c r="G42" s="12"/>
      <c r="H42" s="12"/>
      <c r="I42" s="12"/>
      <c r="J42" s="12"/>
      <c r="K42" s="12"/>
      <c r="L42" s="12"/>
      <c r="M42" s="12">
        <f t="shared" si="6"/>
        <v>0</v>
      </c>
      <c r="N42" s="14">
        <f t="shared" si="4"/>
        <v>21405</v>
      </c>
    </row>
    <row r="43" ht="15" customHeight="1" spans="1:14">
      <c r="A43" s="9">
        <v>40</v>
      </c>
      <c r="B43" s="10" t="s">
        <v>242</v>
      </c>
      <c r="C43" s="11">
        <v>1100</v>
      </c>
      <c r="D43" s="12"/>
      <c r="E43" s="12"/>
      <c r="F43" s="12">
        <f t="shared" si="5"/>
        <v>1100</v>
      </c>
      <c r="G43" s="12"/>
      <c r="H43" s="12"/>
      <c r="I43" s="12"/>
      <c r="J43" s="12"/>
      <c r="K43" s="12"/>
      <c r="L43" s="12"/>
      <c r="M43" s="12">
        <f t="shared" si="6"/>
        <v>0</v>
      </c>
      <c r="N43" s="14">
        <f t="shared" si="4"/>
        <v>1100</v>
      </c>
    </row>
    <row r="44" ht="15" customHeight="1" spans="1:14">
      <c r="A44" s="9">
        <v>41</v>
      </c>
      <c r="B44" s="10" t="s">
        <v>243</v>
      </c>
      <c r="C44" s="11">
        <v>4230</v>
      </c>
      <c r="D44" s="12"/>
      <c r="E44" s="12"/>
      <c r="F44" s="12">
        <f t="shared" si="5"/>
        <v>4230</v>
      </c>
      <c r="G44" s="12"/>
      <c r="H44" s="12"/>
      <c r="I44" s="12"/>
      <c r="J44" s="12"/>
      <c r="K44" s="12"/>
      <c r="L44" s="12"/>
      <c r="M44" s="12">
        <f t="shared" si="6"/>
        <v>0</v>
      </c>
      <c r="N44" s="14">
        <f t="shared" si="4"/>
        <v>4230</v>
      </c>
    </row>
    <row r="45" ht="15" customHeight="1" spans="1:14">
      <c r="A45" s="9">
        <v>42</v>
      </c>
      <c r="B45" s="10" t="s">
        <v>244</v>
      </c>
      <c r="C45" s="11">
        <v>7463</v>
      </c>
      <c r="D45" s="12"/>
      <c r="E45" s="12"/>
      <c r="F45" s="12">
        <f t="shared" si="5"/>
        <v>7463</v>
      </c>
      <c r="G45" s="12"/>
      <c r="H45" s="12"/>
      <c r="I45" s="12"/>
      <c r="J45" s="12"/>
      <c r="K45" s="12"/>
      <c r="L45" s="12"/>
      <c r="M45" s="12">
        <f t="shared" si="6"/>
        <v>0</v>
      </c>
      <c r="N45" s="14">
        <f t="shared" si="4"/>
        <v>7463</v>
      </c>
    </row>
    <row r="46" ht="15" customHeight="1" spans="1:14">
      <c r="A46" s="9">
        <v>43</v>
      </c>
      <c r="B46" s="10" t="s">
        <v>565</v>
      </c>
      <c r="C46" s="11">
        <v>1720</v>
      </c>
      <c r="D46" s="12"/>
      <c r="E46" s="12"/>
      <c r="F46" s="12">
        <f t="shared" si="5"/>
        <v>1720</v>
      </c>
      <c r="G46" s="12"/>
      <c r="H46" s="12"/>
      <c r="I46" s="12"/>
      <c r="J46" s="12"/>
      <c r="K46" s="12"/>
      <c r="L46" s="12"/>
      <c r="M46" s="12">
        <f t="shared" si="6"/>
        <v>0</v>
      </c>
      <c r="N46" s="14">
        <v>0</v>
      </c>
    </row>
    <row r="47" ht="15" customHeight="1" spans="1:14">
      <c r="A47" s="9">
        <v>44</v>
      </c>
      <c r="B47" s="10" t="s">
        <v>291</v>
      </c>
      <c r="C47" s="11">
        <v>6875</v>
      </c>
      <c r="D47" s="12"/>
      <c r="E47" s="12"/>
      <c r="F47" s="12">
        <f t="shared" si="5"/>
        <v>6875</v>
      </c>
      <c r="G47" s="12"/>
      <c r="H47" s="12"/>
      <c r="I47" s="12"/>
      <c r="J47" s="12"/>
      <c r="K47" s="12"/>
      <c r="L47" s="12"/>
      <c r="M47" s="12">
        <f t="shared" si="6"/>
        <v>0</v>
      </c>
      <c r="N47" s="14">
        <f t="shared" ref="N47:N67" si="7">F47-M47</f>
        <v>6875</v>
      </c>
    </row>
    <row r="48" ht="15" customHeight="1" spans="1:14">
      <c r="A48" s="9">
        <v>45</v>
      </c>
      <c r="B48" s="10" t="s">
        <v>292</v>
      </c>
      <c r="C48" s="11">
        <v>760</v>
      </c>
      <c r="D48" s="12"/>
      <c r="E48" s="12"/>
      <c r="F48" s="12">
        <f t="shared" si="5"/>
        <v>760</v>
      </c>
      <c r="G48" s="12"/>
      <c r="H48" s="12"/>
      <c r="I48" s="12"/>
      <c r="J48" s="12"/>
      <c r="K48" s="12"/>
      <c r="L48" s="12"/>
      <c r="M48" s="12">
        <f t="shared" si="6"/>
        <v>0</v>
      </c>
      <c r="N48" s="14">
        <f t="shared" si="7"/>
        <v>760</v>
      </c>
    </row>
    <row r="49" ht="15" customHeight="1" spans="1:14">
      <c r="A49" s="9">
        <v>46</v>
      </c>
      <c r="B49" s="10" t="s">
        <v>245</v>
      </c>
      <c r="C49" s="11">
        <v>3565</v>
      </c>
      <c r="D49" s="12"/>
      <c r="E49" s="12"/>
      <c r="F49" s="12">
        <f t="shared" si="5"/>
        <v>3565</v>
      </c>
      <c r="G49" s="12"/>
      <c r="H49" s="12"/>
      <c r="I49" s="12"/>
      <c r="J49" s="12"/>
      <c r="K49" s="12"/>
      <c r="L49" s="12"/>
      <c r="M49" s="12">
        <f t="shared" si="6"/>
        <v>0</v>
      </c>
      <c r="N49" s="14">
        <f t="shared" si="7"/>
        <v>3565</v>
      </c>
    </row>
    <row r="50" ht="15" customHeight="1" spans="1:14">
      <c r="A50" s="9">
        <v>47</v>
      </c>
      <c r="B50" s="10" t="s">
        <v>293</v>
      </c>
      <c r="C50" s="11">
        <v>911</v>
      </c>
      <c r="D50" s="12"/>
      <c r="E50" s="12"/>
      <c r="F50" s="12">
        <f t="shared" si="5"/>
        <v>911</v>
      </c>
      <c r="G50" s="12"/>
      <c r="H50" s="12"/>
      <c r="I50" s="12"/>
      <c r="J50" s="12"/>
      <c r="K50" s="12"/>
      <c r="L50" s="12"/>
      <c r="M50" s="12">
        <f t="shared" si="6"/>
        <v>0</v>
      </c>
      <c r="N50" s="14">
        <f t="shared" si="7"/>
        <v>911</v>
      </c>
    </row>
    <row r="51" ht="15" customHeight="1" spans="1:14">
      <c r="A51" s="9">
        <v>48</v>
      </c>
      <c r="B51" s="10" t="s">
        <v>294</v>
      </c>
      <c r="C51" s="11">
        <v>234</v>
      </c>
      <c r="D51" s="12"/>
      <c r="E51" s="12"/>
      <c r="F51" s="12">
        <f t="shared" si="5"/>
        <v>234</v>
      </c>
      <c r="G51" s="12"/>
      <c r="H51" s="12"/>
      <c r="I51" s="12"/>
      <c r="J51" s="12"/>
      <c r="K51" s="12"/>
      <c r="L51" s="12"/>
      <c r="M51" s="12">
        <f t="shared" si="6"/>
        <v>0</v>
      </c>
      <c r="N51" s="14">
        <f t="shared" si="7"/>
        <v>234</v>
      </c>
    </row>
    <row r="52" ht="15" customHeight="1" spans="1:14">
      <c r="A52" s="9">
        <v>49</v>
      </c>
      <c r="B52" s="10" t="s">
        <v>601</v>
      </c>
      <c r="C52" s="11">
        <v>500</v>
      </c>
      <c r="D52" s="12"/>
      <c r="E52" s="12"/>
      <c r="F52" s="12">
        <f t="shared" si="5"/>
        <v>500</v>
      </c>
      <c r="G52" s="12"/>
      <c r="H52" s="12"/>
      <c r="I52" s="12"/>
      <c r="J52" s="12"/>
      <c r="K52" s="12"/>
      <c r="L52" s="12"/>
      <c r="M52" s="12">
        <f t="shared" si="6"/>
        <v>0</v>
      </c>
      <c r="N52" s="14">
        <f t="shared" si="7"/>
        <v>500</v>
      </c>
    </row>
    <row r="53" ht="15" customHeight="1" spans="1:14">
      <c r="A53" s="9">
        <v>50</v>
      </c>
      <c r="B53" s="10" t="s">
        <v>295</v>
      </c>
      <c r="C53" s="11">
        <v>1350</v>
      </c>
      <c r="D53" s="12"/>
      <c r="E53" s="12"/>
      <c r="F53" s="12">
        <f t="shared" si="5"/>
        <v>1350</v>
      </c>
      <c r="G53" s="12"/>
      <c r="H53" s="12"/>
      <c r="I53" s="12"/>
      <c r="J53" s="12"/>
      <c r="K53" s="12"/>
      <c r="L53" s="12"/>
      <c r="M53" s="12">
        <f t="shared" si="6"/>
        <v>0</v>
      </c>
      <c r="N53" s="14">
        <f t="shared" si="7"/>
        <v>1350</v>
      </c>
    </row>
    <row r="54" ht="15" customHeight="1" spans="1:14">
      <c r="A54" s="9">
        <v>51</v>
      </c>
      <c r="B54" s="10" t="s">
        <v>296</v>
      </c>
      <c r="C54" s="11">
        <v>241</v>
      </c>
      <c r="D54" s="12"/>
      <c r="E54" s="12"/>
      <c r="F54" s="12">
        <f t="shared" si="5"/>
        <v>241</v>
      </c>
      <c r="G54" s="12"/>
      <c r="H54" s="12"/>
      <c r="I54" s="12"/>
      <c r="J54" s="12"/>
      <c r="K54" s="12"/>
      <c r="L54" s="12"/>
      <c r="M54" s="12">
        <f t="shared" si="6"/>
        <v>0</v>
      </c>
      <c r="N54" s="14">
        <f t="shared" si="7"/>
        <v>241</v>
      </c>
    </row>
    <row r="55" ht="15" customHeight="1" spans="1:14">
      <c r="A55" s="9">
        <v>52</v>
      </c>
      <c r="B55" s="10" t="s">
        <v>298</v>
      </c>
      <c r="C55" s="11">
        <v>977</v>
      </c>
      <c r="D55" s="12"/>
      <c r="E55" s="12"/>
      <c r="F55" s="12">
        <f t="shared" si="5"/>
        <v>977</v>
      </c>
      <c r="G55" s="12"/>
      <c r="H55" s="12"/>
      <c r="I55" s="12"/>
      <c r="J55" s="12"/>
      <c r="K55" s="12"/>
      <c r="L55" s="12"/>
      <c r="M55" s="12">
        <f t="shared" si="6"/>
        <v>0</v>
      </c>
      <c r="N55" s="14">
        <f t="shared" si="7"/>
        <v>977</v>
      </c>
    </row>
    <row r="56" ht="15" customHeight="1" spans="1:14">
      <c r="A56" s="9">
        <v>53</v>
      </c>
      <c r="B56" s="10" t="s">
        <v>747</v>
      </c>
      <c r="C56" s="11">
        <v>380</v>
      </c>
      <c r="D56" s="12"/>
      <c r="E56" s="12"/>
      <c r="F56" s="12">
        <f t="shared" si="5"/>
        <v>380</v>
      </c>
      <c r="G56" s="12"/>
      <c r="H56" s="12"/>
      <c r="I56" s="12"/>
      <c r="J56" s="12"/>
      <c r="K56" s="12"/>
      <c r="L56" s="12"/>
      <c r="M56" s="12">
        <f t="shared" si="6"/>
        <v>0</v>
      </c>
      <c r="N56" s="14">
        <f t="shared" si="7"/>
        <v>380</v>
      </c>
    </row>
    <row r="57" ht="15" customHeight="1" spans="1:14">
      <c r="A57" s="9">
        <v>54</v>
      </c>
      <c r="B57" s="10" t="s">
        <v>246</v>
      </c>
      <c r="C57" s="11">
        <v>340</v>
      </c>
      <c r="D57" s="12"/>
      <c r="E57" s="12"/>
      <c r="F57" s="12">
        <f t="shared" si="5"/>
        <v>340</v>
      </c>
      <c r="G57" s="12"/>
      <c r="H57" s="12"/>
      <c r="I57" s="12"/>
      <c r="J57" s="12"/>
      <c r="K57" s="12"/>
      <c r="L57" s="12"/>
      <c r="M57" s="12">
        <f t="shared" si="6"/>
        <v>0</v>
      </c>
      <c r="N57" s="14">
        <f t="shared" si="7"/>
        <v>340</v>
      </c>
    </row>
    <row r="58" ht="15" customHeight="1" spans="1:14">
      <c r="A58" s="9">
        <v>55</v>
      </c>
      <c r="B58" s="10" t="s">
        <v>511</v>
      </c>
      <c r="C58" s="11">
        <v>460</v>
      </c>
      <c r="D58" s="12"/>
      <c r="E58" s="12"/>
      <c r="F58" s="12">
        <f t="shared" si="5"/>
        <v>460</v>
      </c>
      <c r="G58" s="12"/>
      <c r="H58" s="12"/>
      <c r="I58" s="12"/>
      <c r="J58" s="12"/>
      <c r="K58" s="12"/>
      <c r="L58" s="12"/>
      <c r="M58" s="12">
        <f t="shared" si="6"/>
        <v>0</v>
      </c>
      <c r="N58" s="14">
        <f t="shared" si="7"/>
        <v>460</v>
      </c>
    </row>
    <row r="59" ht="15" customHeight="1" spans="1:14">
      <c r="A59" s="9">
        <v>56</v>
      </c>
      <c r="B59" s="10" t="s">
        <v>471</v>
      </c>
      <c r="C59" s="11">
        <v>3808</v>
      </c>
      <c r="D59" s="12"/>
      <c r="E59" s="12"/>
      <c r="F59" s="12">
        <f t="shared" si="5"/>
        <v>3808</v>
      </c>
      <c r="G59" s="12"/>
      <c r="H59" s="12"/>
      <c r="I59" s="12"/>
      <c r="J59" s="12"/>
      <c r="K59" s="12"/>
      <c r="L59" s="12"/>
      <c r="M59" s="12">
        <f t="shared" si="6"/>
        <v>0</v>
      </c>
      <c r="N59" s="14">
        <f t="shared" si="7"/>
        <v>3808</v>
      </c>
    </row>
    <row r="60" ht="15" customHeight="1" spans="1:14">
      <c r="A60" s="9">
        <v>57</v>
      </c>
      <c r="B60" s="10" t="s">
        <v>472</v>
      </c>
      <c r="C60" s="11">
        <v>1000</v>
      </c>
      <c r="D60" s="12"/>
      <c r="E60" s="12"/>
      <c r="F60" s="12">
        <f t="shared" si="5"/>
        <v>1000</v>
      </c>
      <c r="G60" s="12"/>
      <c r="H60" s="12"/>
      <c r="I60" s="12"/>
      <c r="J60" s="12"/>
      <c r="K60" s="12"/>
      <c r="L60" s="12"/>
      <c r="M60" s="12">
        <f t="shared" si="6"/>
        <v>0</v>
      </c>
      <c r="N60" s="14">
        <f t="shared" si="7"/>
        <v>1000</v>
      </c>
    </row>
    <row r="61" ht="15" customHeight="1" spans="1:14">
      <c r="A61" s="9">
        <v>58</v>
      </c>
      <c r="B61" s="10" t="s">
        <v>748</v>
      </c>
      <c r="C61" s="11">
        <v>1000</v>
      </c>
      <c r="D61" s="12"/>
      <c r="E61" s="12"/>
      <c r="F61" s="12">
        <f t="shared" si="5"/>
        <v>1000</v>
      </c>
      <c r="G61" s="12"/>
      <c r="H61" s="12"/>
      <c r="I61" s="12"/>
      <c r="J61" s="12"/>
      <c r="K61" s="12"/>
      <c r="L61" s="12"/>
      <c r="M61" s="12">
        <f t="shared" si="6"/>
        <v>0</v>
      </c>
      <c r="N61" s="14">
        <f t="shared" si="7"/>
        <v>1000</v>
      </c>
    </row>
    <row r="62" ht="15" customHeight="1" spans="1:14">
      <c r="A62" s="9">
        <v>59</v>
      </c>
      <c r="B62" s="10" t="s">
        <v>476</v>
      </c>
      <c r="C62" s="11">
        <v>500</v>
      </c>
      <c r="D62" s="12"/>
      <c r="E62" s="12"/>
      <c r="F62" s="12">
        <f t="shared" si="5"/>
        <v>500</v>
      </c>
      <c r="G62" s="12"/>
      <c r="H62" s="12"/>
      <c r="I62" s="12"/>
      <c r="J62" s="12"/>
      <c r="K62" s="12"/>
      <c r="L62" s="12"/>
      <c r="M62" s="12">
        <f t="shared" si="6"/>
        <v>0</v>
      </c>
      <c r="N62" s="14">
        <f t="shared" si="7"/>
        <v>500</v>
      </c>
    </row>
    <row r="63" ht="15" customHeight="1" spans="1:14">
      <c r="A63" s="9">
        <v>60</v>
      </c>
      <c r="B63" s="10" t="s">
        <v>749</v>
      </c>
      <c r="C63" s="11">
        <v>80</v>
      </c>
      <c r="D63" s="12"/>
      <c r="E63" s="12"/>
      <c r="F63" s="12">
        <f t="shared" si="5"/>
        <v>80</v>
      </c>
      <c r="G63" s="12"/>
      <c r="H63" s="12"/>
      <c r="I63" s="12"/>
      <c r="J63" s="12"/>
      <c r="K63" s="12"/>
      <c r="L63" s="12"/>
      <c r="M63" s="12">
        <f t="shared" si="6"/>
        <v>0</v>
      </c>
      <c r="N63" s="14">
        <f t="shared" si="7"/>
        <v>80</v>
      </c>
    </row>
    <row r="64" s="2" customFormat="1" ht="21" customHeight="1" spans="1:14">
      <c r="A64" s="14"/>
      <c r="B64" s="14" t="s">
        <v>27</v>
      </c>
      <c r="C64" s="15">
        <f t="shared" ref="C64:M64" si="8">SUM(C4:C63)</f>
        <v>112803</v>
      </c>
      <c r="D64" s="15">
        <f t="shared" si="8"/>
        <v>0</v>
      </c>
      <c r="E64" s="15">
        <f t="shared" si="8"/>
        <v>0</v>
      </c>
      <c r="F64" s="15">
        <f t="shared" si="8"/>
        <v>112803</v>
      </c>
      <c r="G64" s="15">
        <f t="shared" si="8"/>
        <v>0</v>
      </c>
      <c r="H64" s="15">
        <f t="shared" si="8"/>
        <v>0</v>
      </c>
      <c r="I64" s="15">
        <f t="shared" si="8"/>
        <v>0</v>
      </c>
      <c r="J64" s="15">
        <f t="shared" si="8"/>
        <v>0</v>
      </c>
      <c r="K64" s="15">
        <f t="shared" si="8"/>
        <v>0</v>
      </c>
      <c r="L64" s="15">
        <f t="shared" si="8"/>
        <v>0</v>
      </c>
      <c r="M64" s="15">
        <f t="shared" si="8"/>
        <v>0</v>
      </c>
      <c r="N64" s="14">
        <f t="shared" ref="N64:N78" si="9">F64-M64</f>
        <v>112803</v>
      </c>
    </row>
    <row r="65" ht="15" customHeight="1" spans="1:14">
      <c r="A65" s="9">
        <v>1</v>
      </c>
      <c r="B65" s="10" t="s">
        <v>28</v>
      </c>
      <c r="C65" s="16">
        <v>25337.8</v>
      </c>
      <c r="D65" s="12"/>
      <c r="E65" s="12"/>
      <c r="F65" s="12">
        <f t="shared" ref="F65:F68" si="10">C65-D65-E65</f>
        <v>25337.8</v>
      </c>
      <c r="G65" s="12"/>
      <c r="H65" s="12"/>
      <c r="I65" s="12"/>
      <c r="J65" s="12"/>
      <c r="K65" s="12"/>
      <c r="L65" s="12"/>
      <c r="M65" s="12"/>
      <c r="N65" s="14"/>
    </row>
    <row r="66" ht="15" customHeight="1" spans="1:14">
      <c r="A66" s="9">
        <v>2</v>
      </c>
      <c r="B66" s="10" t="s">
        <v>29</v>
      </c>
      <c r="C66" s="11">
        <v>213</v>
      </c>
      <c r="D66" s="12"/>
      <c r="E66" s="12"/>
      <c r="F66" s="12">
        <f t="shared" si="10"/>
        <v>213</v>
      </c>
      <c r="G66" s="12"/>
      <c r="H66" s="12"/>
      <c r="I66" s="12"/>
      <c r="J66" s="12"/>
      <c r="K66" s="12"/>
      <c r="L66" s="12"/>
      <c r="M66" s="12"/>
      <c r="N66" s="14"/>
    </row>
    <row r="67" ht="15" customHeight="1" spans="1:14">
      <c r="A67" s="9">
        <v>3</v>
      </c>
      <c r="B67" s="10" t="s">
        <v>30</v>
      </c>
      <c r="C67" s="11">
        <v>382</v>
      </c>
      <c r="D67" s="12"/>
      <c r="E67" s="12"/>
      <c r="F67" s="12">
        <f t="shared" si="10"/>
        <v>382</v>
      </c>
      <c r="G67" s="12"/>
      <c r="H67" s="12"/>
      <c r="I67" s="12"/>
      <c r="J67" s="12"/>
      <c r="K67" s="12"/>
      <c r="L67" s="12"/>
      <c r="M67" s="12"/>
      <c r="N67" s="14"/>
    </row>
    <row r="68" s="3" customFormat="1" ht="15" customHeight="1" spans="1:14">
      <c r="A68" s="15">
        <v>4</v>
      </c>
      <c r="B68" s="12" t="s">
        <v>7</v>
      </c>
      <c r="C68" s="16"/>
      <c r="D68" s="12"/>
      <c r="E68" s="12"/>
      <c r="F68" s="12">
        <f t="shared" si="10"/>
        <v>0</v>
      </c>
      <c r="G68" s="12"/>
      <c r="H68" s="12"/>
      <c r="I68" s="12"/>
      <c r="J68" s="12"/>
      <c r="K68" s="12"/>
      <c r="L68" s="12"/>
      <c r="M68" s="12"/>
      <c r="N68" s="15"/>
    </row>
    <row r="69" s="2" customFormat="1" ht="21" customHeight="1" spans="1:14">
      <c r="A69" s="14"/>
      <c r="B69" s="14" t="s">
        <v>27</v>
      </c>
      <c r="C69" s="15">
        <f t="shared" ref="C69:N69" si="11">SUM(C65:C68)</f>
        <v>25932.8</v>
      </c>
      <c r="D69" s="15">
        <f t="shared" si="11"/>
        <v>0</v>
      </c>
      <c r="E69" s="15">
        <f t="shared" si="11"/>
        <v>0</v>
      </c>
      <c r="F69" s="15">
        <f t="shared" si="11"/>
        <v>25932.8</v>
      </c>
      <c r="G69" s="15">
        <f t="shared" si="11"/>
        <v>0</v>
      </c>
      <c r="H69" s="15">
        <f t="shared" si="11"/>
        <v>0</v>
      </c>
      <c r="I69" s="15">
        <f t="shared" si="11"/>
        <v>0</v>
      </c>
      <c r="J69" s="15">
        <f t="shared" si="11"/>
        <v>0</v>
      </c>
      <c r="K69" s="15">
        <f t="shared" si="11"/>
        <v>0</v>
      </c>
      <c r="L69" s="15">
        <f t="shared" si="11"/>
        <v>0</v>
      </c>
      <c r="M69" s="15">
        <f t="shared" si="11"/>
        <v>0</v>
      </c>
      <c r="N69" s="15">
        <f t="shared" si="11"/>
        <v>0</v>
      </c>
    </row>
    <row r="70" s="2" customFormat="1" ht="21" customHeight="1" spans="1:14">
      <c r="A70" s="14"/>
      <c r="B70" s="14" t="s">
        <v>31</v>
      </c>
      <c r="C70" s="15">
        <f>C64+C69</f>
        <v>138735.8</v>
      </c>
      <c r="D70" s="15">
        <f t="shared" ref="D70:N70" si="12">D64+D69</f>
        <v>0</v>
      </c>
      <c r="E70" s="15">
        <f t="shared" si="12"/>
        <v>0</v>
      </c>
      <c r="F70" s="15">
        <f t="shared" si="12"/>
        <v>138735.8</v>
      </c>
      <c r="G70" s="15">
        <f t="shared" si="12"/>
        <v>0</v>
      </c>
      <c r="H70" s="15">
        <f t="shared" si="12"/>
        <v>0</v>
      </c>
      <c r="I70" s="15">
        <f t="shared" si="12"/>
        <v>0</v>
      </c>
      <c r="J70" s="15">
        <f t="shared" si="12"/>
        <v>0</v>
      </c>
      <c r="K70" s="15">
        <f t="shared" si="12"/>
        <v>0</v>
      </c>
      <c r="L70" s="15">
        <f t="shared" si="12"/>
        <v>0</v>
      </c>
      <c r="M70" s="15">
        <f t="shared" si="12"/>
        <v>0</v>
      </c>
      <c r="N70" s="15">
        <f t="shared" si="12"/>
        <v>112803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1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A53" sqref="$A53:$XFD53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750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/>
      <c r="C4" s="11"/>
      <c r="D4" s="12"/>
      <c r="E4" s="12"/>
      <c r="F4" s="12">
        <f t="shared" ref="F4:F59" si="0">C4-D4-E4</f>
        <v>0</v>
      </c>
      <c r="G4" s="12"/>
      <c r="H4" s="12"/>
      <c r="I4" s="12"/>
      <c r="J4" s="12"/>
      <c r="K4" s="12"/>
      <c r="L4" s="12"/>
      <c r="M4" s="12">
        <f t="shared" ref="M4:M59" si="1">SUM(G4:L4)</f>
        <v>0</v>
      </c>
      <c r="N4" s="14">
        <f t="shared" ref="N4:N59" si="2">F4-M4</f>
        <v>0</v>
      </c>
    </row>
    <row r="5" ht="15" customHeight="1" spans="1:14">
      <c r="A5" s="9">
        <v>2</v>
      </c>
      <c r="B5" s="10"/>
      <c r="C5" s="11"/>
      <c r="D5" s="12"/>
      <c r="E5" s="12"/>
      <c r="F5" s="12">
        <f t="shared" si="0"/>
        <v>0</v>
      </c>
      <c r="G5" s="12"/>
      <c r="H5" s="12"/>
      <c r="I5" s="12"/>
      <c r="J5" s="12"/>
      <c r="K5" s="12"/>
      <c r="L5" s="12"/>
      <c r="M5" s="12">
        <f t="shared" si="1"/>
        <v>0</v>
      </c>
      <c r="N5" s="14">
        <f t="shared" si="2"/>
        <v>0</v>
      </c>
    </row>
    <row r="6" ht="15" customHeight="1" spans="1:14">
      <c r="A6" s="9">
        <v>3</v>
      </c>
      <c r="B6" s="10"/>
      <c r="C6" s="11"/>
      <c r="D6" s="12"/>
      <c r="E6" s="12"/>
      <c r="F6" s="12">
        <f t="shared" si="0"/>
        <v>0</v>
      </c>
      <c r="G6" s="12"/>
      <c r="H6" s="12"/>
      <c r="I6" s="12"/>
      <c r="J6" s="12"/>
      <c r="K6" s="12"/>
      <c r="L6" s="12"/>
      <c r="M6" s="12">
        <f t="shared" si="1"/>
        <v>0</v>
      </c>
      <c r="N6" s="14">
        <f t="shared" si="2"/>
        <v>0</v>
      </c>
    </row>
    <row r="7" ht="15" customHeight="1" spans="1:14">
      <c r="A7" s="9">
        <v>4</v>
      </c>
      <c r="B7" s="10"/>
      <c r="C7" s="11"/>
      <c r="D7" s="12"/>
      <c r="E7" s="12"/>
      <c r="F7" s="12">
        <f t="shared" si="0"/>
        <v>0</v>
      </c>
      <c r="G7" s="12"/>
      <c r="H7" s="12"/>
      <c r="I7" s="12"/>
      <c r="J7" s="12"/>
      <c r="K7" s="12"/>
      <c r="L7" s="12"/>
      <c r="M7" s="12">
        <f t="shared" si="1"/>
        <v>0</v>
      </c>
      <c r="N7" s="14">
        <f t="shared" si="2"/>
        <v>0</v>
      </c>
    </row>
    <row r="8" ht="15" customHeight="1" spans="1:14">
      <c r="A8" s="9">
        <v>5</v>
      </c>
      <c r="B8" s="10"/>
      <c r="C8" s="11"/>
      <c r="D8" s="12"/>
      <c r="E8" s="12"/>
      <c r="F8" s="12">
        <f t="shared" si="0"/>
        <v>0</v>
      </c>
      <c r="G8" s="12"/>
      <c r="H8" s="12"/>
      <c r="I8" s="12"/>
      <c r="J8" s="12"/>
      <c r="K8" s="12"/>
      <c r="L8" s="12"/>
      <c r="M8" s="12">
        <f t="shared" si="1"/>
        <v>0</v>
      </c>
      <c r="N8" s="14">
        <f t="shared" si="2"/>
        <v>0</v>
      </c>
    </row>
    <row r="9" ht="15" customHeight="1" spans="1:14">
      <c r="A9" s="9">
        <v>6</v>
      </c>
      <c r="B9" s="10"/>
      <c r="C9" s="11"/>
      <c r="D9" s="12"/>
      <c r="E9" s="12"/>
      <c r="F9" s="12">
        <f t="shared" si="0"/>
        <v>0</v>
      </c>
      <c r="G9" s="12"/>
      <c r="H9" s="12"/>
      <c r="I9" s="12"/>
      <c r="J9" s="12"/>
      <c r="K9" s="12"/>
      <c r="L9" s="12"/>
      <c r="M9" s="12">
        <f t="shared" si="1"/>
        <v>0</v>
      </c>
      <c r="N9" s="14">
        <f t="shared" si="2"/>
        <v>0</v>
      </c>
    </row>
    <row r="10" ht="15" customHeight="1" spans="1:14">
      <c r="A10" s="9">
        <v>7</v>
      </c>
      <c r="B10" s="10"/>
      <c r="C10" s="11"/>
      <c r="D10" s="12"/>
      <c r="E10" s="12"/>
      <c r="F10" s="12">
        <f t="shared" si="0"/>
        <v>0</v>
      </c>
      <c r="G10" s="12"/>
      <c r="H10" s="12"/>
      <c r="I10" s="12"/>
      <c r="J10" s="12"/>
      <c r="K10" s="12"/>
      <c r="L10" s="12"/>
      <c r="M10" s="12">
        <f t="shared" si="1"/>
        <v>0</v>
      </c>
      <c r="N10" s="14">
        <f t="shared" si="2"/>
        <v>0</v>
      </c>
    </row>
    <row r="11" ht="15" customHeight="1" spans="1:14">
      <c r="A11" s="9">
        <v>8</v>
      </c>
      <c r="B11" s="10"/>
      <c r="C11" s="11"/>
      <c r="D11" s="12"/>
      <c r="E11" s="12"/>
      <c r="F11" s="12">
        <f t="shared" si="0"/>
        <v>0</v>
      </c>
      <c r="G11" s="12"/>
      <c r="H11" s="12"/>
      <c r="I11" s="12"/>
      <c r="J11" s="12"/>
      <c r="K11" s="12"/>
      <c r="L11" s="12"/>
      <c r="M11" s="12">
        <f t="shared" si="1"/>
        <v>0</v>
      </c>
      <c r="N11" s="14">
        <f t="shared" si="2"/>
        <v>0</v>
      </c>
    </row>
    <row r="12" ht="15" customHeight="1" spans="1:14">
      <c r="A12" s="9">
        <v>9</v>
      </c>
      <c r="B12" s="10"/>
      <c r="C12" s="11"/>
      <c r="D12" s="12"/>
      <c r="E12" s="12"/>
      <c r="F12" s="12">
        <f t="shared" si="0"/>
        <v>0</v>
      </c>
      <c r="G12" s="12"/>
      <c r="H12" s="12"/>
      <c r="I12" s="12"/>
      <c r="J12" s="12"/>
      <c r="K12" s="12"/>
      <c r="L12" s="12"/>
      <c r="M12" s="12">
        <f t="shared" si="1"/>
        <v>0</v>
      </c>
      <c r="N12" s="14">
        <f t="shared" si="2"/>
        <v>0</v>
      </c>
    </row>
    <row r="13" ht="15" customHeight="1" spans="1:14">
      <c r="A13" s="9">
        <v>10</v>
      </c>
      <c r="B13" s="10"/>
      <c r="C13" s="11"/>
      <c r="D13" s="12"/>
      <c r="E13" s="12"/>
      <c r="F13" s="12">
        <f t="shared" si="0"/>
        <v>0</v>
      </c>
      <c r="G13" s="12"/>
      <c r="H13" s="12"/>
      <c r="I13" s="12"/>
      <c r="J13" s="12"/>
      <c r="K13" s="12"/>
      <c r="L13" s="12"/>
      <c r="M13" s="12">
        <f t="shared" si="1"/>
        <v>0</v>
      </c>
      <c r="N13" s="14">
        <f t="shared" si="2"/>
        <v>0</v>
      </c>
    </row>
    <row r="14" ht="15" customHeight="1" spans="1:14">
      <c r="A14" s="9">
        <v>11</v>
      </c>
      <c r="B14" s="10"/>
      <c r="C14" s="11"/>
      <c r="D14" s="12"/>
      <c r="E14" s="12"/>
      <c r="F14" s="12">
        <f t="shared" si="0"/>
        <v>0</v>
      </c>
      <c r="G14" s="12"/>
      <c r="H14" s="12"/>
      <c r="I14" s="12"/>
      <c r="J14" s="12"/>
      <c r="K14" s="12"/>
      <c r="L14" s="12"/>
      <c r="M14" s="12">
        <f t="shared" si="1"/>
        <v>0</v>
      </c>
      <c r="N14" s="14">
        <f t="shared" si="2"/>
        <v>0</v>
      </c>
    </row>
    <row r="15" ht="15" customHeight="1" spans="1:14">
      <c r="A15" s="9">
        <v>12</v>
      </c>
      <c r="B15" s="10"/>
      <c r="C15" s="11"/>
      <c r="D15" s="12"/>
      <c r="E15" s="12"/>
      <c r="F15" s="12">
        <f t="shared" si="0"/>
        <v>0</v>
      </c>
      <c r="G15" s="12"/>
      <c r="H15" s="12"/>
      <c r="I15" s="12"/>
      <c r="J15" s="12"/>
      <c r="K15" s="12"/>
      <c r="L15" s="12"/>
      <c r="M15" s="12">
        <f t="shared" si="1"/>
        <v>0</v>
      </c>
      <c r="N15" s="14">
        <f t="shared" si="2"/>
        <v>0</v>
      </c>
    </row>
    <row r="16" ht="15" customHeight="1" spans="1:14">
      <c r="A16" s="9">
        <v>13</v>
      </c>
      <c r="B16" s="10"/>
      <c r="C16" s="11"/>
      <c r="D16" s="12"/>
      <c r="E16" s="12"/>
      <c r="F16" s="12">
        <f t="shared" si="0"/>
        <v>0</v>
      </c>
      <c r="G16" s="12"/>
      <c r="H16" s="12"/>
      <c r="I16" s="12"/>
      <c r="J16" s="12"/>
      <c r="K16" s="12"/>
      <c r="L16" s="12"/>
      <c r="M16" s="12">
        <f t="shared" si="1"/>
        <v>0</v>
      </c>
      <c r="N16" s="14">
        <f t="shared" si="2"/>
        <v>0</v>
      </c>
    </row>
    <row r="17" ht="15" customHeight="1" spans="1:14">
      <c r="A17" s="9">
        <v>14</v>
      </c>
      <c r="B17" s="10"/>
      <c r="C17" s="11"/>
      <c r="D17" s="12"/>
      <c r="E17" s="12"/>
      <c r="F17" s="12">
        <f t="shared" si="0"/>
        <v>0</v>
      </c>
      <c r="G17" s="12"/>
      <c r="H17" s="12"/>
      <c r="I17" s="12"/>
      <c r="J17" s="12"/>
      <c r="K17" s="12"/>
      <c r="L17" s="12"/>
      <c r="M17" s="12">
        <f t="shared" si="1"/>
        <v>0</v>
      </c>
      <c r="N17" s="14">
        <f t="shared" si="2"/>
        <v>0</v>
      </c>
    </row>
    <row r="18" ht="15" customHeight="1" spans="1:14">
      <c r="A18" s="9">
        <v>15</v>
      </c>
      <c r="B18" s="10"/>
      <c r="C18" s="11"/>
      <c r="D18" s="12"/>
      <c r="E18" s="12"/>
      <c r="F18" s="12">
        <f t="shared" si="0"/>
        <v>0</v>
      </c>
      <c r="G18" s="12"/>
      <c r="H18" s="12"/>
      <c r="I18" s="12"/>
      <c r="J18" s="12"/>
      <c r="K18" s="12"/>
      <c r="L18" s="12"/>
      <c r="M18" s="12">
        <f t="shared" si="1"/>
        <v>0</v>
      </c>
      <c r="N18" s="14">
        <f t="shared" si="2"/>
        <v>0</v>
      </c>
    </row>
    <row r="19" ht="15" customHeight="1" spans="1:14">
      <c r="A19" s="9">
        <v>16</v>
      </c>
      <c r="B19" s="10"/>
      <c r="C19" s="11"/>
      <c r="D19" s="12"/>
      <c r="E19" s="12"/>
      <c r="F19" s="12">
        <f t="shared" si="0"/>
        <v>0</v>
      </c>
      <c r="G19" s="12"/>
      <c r="H19" s="12"/>
      <c r="I19" s="12"/>
      <c r="J19" s="12"/>
      <c r="K19" s="12"/>
      <c r="L19" s="12"/>
      <c r="M19" s="12">
        <f t="shared" si="1"/>
        <v>0</v>
      </c>
      <c r="N19" s="14">
        <f t="shared" si="2"/>
        <v>0</v>
      </c>
    </row>
    <row r="20" ht="15" customHeight="1" spans="1:14">
      <c r="A20" s="9">
        <v>17</v>
      </c>
      <c r="B20" s="10"/>
      <c r="C20" s="11"/>
      <c r="D20" s="12"/>
      <c r="E20" s="12"/>
      <c r="F20" s="12">
        <f t="shared" si="0"/>
        <v>0</v>
      </c>
      <c r="G20" s="12"/>
      <c r="H20" s="12"/>
      <c r="I20" s="12"/>
      <c r="J20" s="12"/>
      <c r="K20" s="12"/>
      <c r="L20" s="12"/>
      <c r="M20" s="12">
        <f t="shared" si="1"/>
        <v>0</v>
      </c>
      <c r="N20" s="14">
        <f t="shared" si="2"/>
        <v>0</v>
      </c>
    </row>
    <row r="21" ht="15" customHeight="1" spans="1:14">
      <c r="A21" s="9">
        <v>18</v>
      </c>
      <c r="B21" s="10"/>
      <c r="C21" s="11"/>
      <c r="D21" s="12"/>
      <c r="E21" s="12"/>
      <c r="F21" s="12">
        <f t="shared" si="0"/>
        <v>0</v>
      </c>
      <c r="G21" s="12"/>
      <c r="H21" s="12"/>
      <c r="I21" s="12"/>
      <c r="J21" s="12"/>
      <c r="K21" s="12"/>
      <c r="L21" s="12"/>
      <c r="M21" s="12">
        <f t="shared" si="1"/>
        <v>0</v>
      </c>
      <c r="N21" s="14">
        <f t="shared" si="2"/>
        <v>0</v>
      </c>
    </row>
    <row r="22" ht="15" customHeight="1" spans="1:14">
      <c r="A22" s="9">
        <v>19</v>
      </c>
      <c r="B22" s="10"/>
      <c r="C22" s="11"/>
      <c r="D22" s="12"/>
      <c r="E22" s="12"/>
      <c r="F22" s="12">
        <f t="shared" si="0"/>
        <v>0</v>
      </c>
      <c r="G22" s="12"/>
      <c r="H22" s="12"/>
      <c r="I22" s="12"/>
      <c r="J22" s="12"/>
      <c r="K22" s="12"/>
      <c r="L22" s="12"/>
      <c r="M22" s="12">
        <f t="shared" si="1"/>
        <v>0</v>
      </c>
      <c r="N22" s="14">
        <f t="shared" si="2"/>
        <v>0</v>
      </c>
    </row>
    <row r="23" ht="15" customHeight="1" spans="1:14">
      <c r="A23" s="9">
        <v>20</v>
      </c>
      <c r="B23" s="10"/>
      <c r="C23" s="11"/>
      <c r="D23" s="12"/>
      <c r="E23" s="12"/>
      <c r="F23" s="12">
        <f t="shared" si="0"/>
        <v>0</v>
      </c>
      <c r="G23" s="12"/>
      <c r="H23" s="12"/>
      <c r="I23" s="12"/>
      <c r="J23" s="12"/>
      <c r="K23" s="12"/>
      <c r="L23" s="12"/>
      <c r="M23" s="12">
        <f t="shared" si="1"/>
        <v>0</v>
      </c>
      <c r="N23" s="14">
        <f t="shared" si="2"/>
        <v>0</v>
      </c>
    </row>
    <row r="24" ht="15" customHeight="1" spans="1:14">
      <c r="A24" s="9">
        <v>21</v>
      </c>
      <c r="B24" s="10"/>
      <c r="C24" s="11"/>
      <c r="D24" s="12"/>
      <c r="E24" s="12"/>
      <c r="F24" s="12">
        <f t="shared" si="0"/>
        <v>0</v>
      </c>
      <c r="G24" s="12"/>
      <c r="H24" s="12"/>
      <c r="I24" s="12"/>
      <c r="J24" s="12"/>
      <c r="K24" s="12"/>
      <c r="L24" s="12"/>
      <c r="M24" s="12">
        <f t="shared" si="1"/>
        <v>0</v>
      </c>
      <c r="N24" s="14">
        <f t="shared" si="2"/>
        <v>0</v>
      </c>
    </row>
    <row r="25" ht="15" customHeight="1" spans="1:14">
      <c r="A25" s="9">
        <v>22</v>
      </c>
      <c r="B25" s="10"/>
      <c r="C25" s="11"/>
      <c r="D25" s="12"/>
      <c r="E25" s="12"/>
      <c r="F25" s="12">
        <f t="shared" si="0"/>
        <v>0</v>
      </c>
      <c r="G25" s="12"/>
      <c r="H25" s="12"/>
      <c r="I25" s="12"/>
      <c r="J25" s="12"/>
      <c r="K25" s="12"/>
      <c r="L25" s="12"/>
      <c r="M25" s="12">
        <f t="shared" si="1"/>
        <v>0</v>
      </c>
      <c r="N25" s="14">
        <f t="shared" si="2"/>
        <v>0</v>
      </c>
    </row>
    <row r="26" ht="15" customHeight="1" spans="1:14">
      <c r="A26" s="9">
        <v>23</v>
      </c>
      <c r="B26" s="10"/>
      <c r="C26" s="11"/>
      <c r="D26" s="12"/>
      <c r="E26" s="12"/>
      <c r="F26" s="12">
        <f t="shared" si="0"/>
        <v>0</v>
      </c>
      <c r="G26" s="12"/>
      <c r="H26" s="12"/>
      <c r="I26" s="12"/>
      <c r="J26" s="12"/>
      <c r="K26" s="12"/>
      <c r="L26" s="12"/>
      <c r="M26" s="12">
        <f t="shared" si="1"/>
        <v>0</v>
      </c>
      <c r="N26" s="14">
        <f t="shared" si="2"/>
        <v>0</v>
      </c>
    </row>
    <row r="27" ht="15" customHeight="1" spans="1:14">
      <c r="A27" s="9">
        <v>24</v>
      </c>
      <c r="B27" s="10"/>
      <c r="C27" s="11"/>
      <c r="D27" s="12"/>
      <c r="E27" s="12"/>
      <c r="F27" s="12">
        <f t="shared" si="0"/>
        <v>0</v>
      </c>
      <c r="G27" s="12"/>
      <c r="H27" s="12"/>
      <c r="I27" s="12"/>
      <c r="J27" s="12"/>
      <c r="K27" s="12"/>
      <c r="L27" s="12"/>
      <c r="M27" s="12">
        <f t="shared" si="1"/>
        <v>0</v>
      </c>
      <c r="N27" s="14">
        <f t="shared" si="2"/>
        <v>0</v>
      </c>
    </row>
    <row r="28" ht="15" customHeight="1" spans="1:14">
      <c r="A28" s="9">
        <v>25</v>
      </c>
      <c r="B28" s="10"/>
      <c r="C28" s="11"/>
      <c r="D28" s="12"/>
      <c r="E28" s="12"/>
      <c r="F28" s="12">
        <f t="shared" si="0"/>
        <v>0</v>
      </c>
      <c r="G28" s="12"/>
      <c r="H28" s="12"/>
      <c r="I28" s="12"/>
      <c r="J28" s="12"/>
      <c r="K28" s="12"/>
      <c r="L28" s="12"/>
      <c r="M28" s="12">
        <f t="shared" si="1"/>
        <v>0</v>
      </c>
      <c r="N28" s="14">
        <f t="shared" si="2"/>
        <v>0</v>
      </c>
    </row>
    <row r="29" ht="15" customHeight="1" spans="1:14">
      <c r="A29" s="9">
        <v>26</v>
      </c>
      <c r="B29" s="10"/>
      <c r="C29" s="11"/>
      <c r="D29" s="12"/>
      <c r="E29" s="12"/>
      <c r="F29" s="12">
        <f t="shared" si="0"/>
        <v>0</v>
      </c>
      <c r="G29" s="12"/>
      <c r="H29" s="12"/>
      <c r="I29" s="12"/>
      <c r="J29" s="12"/>
      <c r="K29" s="12"/>
      <c r="L29" s="12"/>
      <c r="M29" s="12">
        <f t="shared" si="1"/>
        <v>0</v>
      </c>
      <c r="N29" s="14">
        <f t="shared" si="2"/>
        <v>0</v>
      </c>
    </row>
    <row r="30" ht="15" customHeight="1" spans="1:14">
      <c r="A30" s="9">
        <v>27</v>
      </c>
      <c r="B30" s="10"/>
      <c r="C30" s="11"/>
      <c r="D30" s="12"/>
      <c r="E30" s="12"/>
      <c r="F30" s="12">
        <f t="shared" si="0"/>
        <v>0</v>
      </c>
      <c r="G30" s="12"/>
      <c r="H30" s="12"/>
      <c r="I30" s="12"/>
      <c r="J30" s="12"/>
      <c r="K30" s="12"/>
      <c r="L30" s="12"/>
      <c r="M30" s="12">
        <f t="shared" si="1"/>
        <v>0</v>
      </c>
      <c r="N30" s="14">
        <f t="shared" si="2"/>
        <v>0</v>
      </c>
    </row>
    <row r="31" ht="15" customHeight="1" spans="1:14">
      <c r="A31" s="9">
        <v>28</v>
      </c>
      <c r="B31" s="10"/>
      <c r="C31" s="11"/>
      <c r="D31" s="12"/>
      <c r="E31" s="12"/>
      <c r="F31" s="12">
        <f t="shared" si="0"/>
        <v>0</v>
      </c>
      <c r="G31" s="12"/>
      <c r="H31" s="12"/>
      <c r="I31" s="12"/>
      <c r="J31" s="12"/>
      <c r="K31" s="12"/>
      <c r="L31" s="12"/>
      <c r="M31" s="12">
        <f t="shared" si="1"/>
        <v>0</v>
      </c>
      <c r="N31" s="14">
        <f t="shared" si="2"/>
        <v>0</v>
      </c>
    </row>
    <row r="32" ht="15" customHeight="1" spans="1:14">
      <c r="A32" s="9">
        <v>29</v>
      </c>
      <c r="B32" s="10"/>
      <c r="C32" s="11"/>
      <c r="D32" s="12"/>
      <c r="E32" s="12"/>
      <c r="F32" s="12">
        <f t="shared" si="0"/>
        <v>0</v>
      </c>
      <c r="G32" s="12"/>
      <c r="H32" s="12"/>
      <c r="I32" s="12"/>
      <c r="J32" s="12"/>
      <c r="K32" s="12"/>
      <c r="L32" s="12"/>
      <c r="M32" s="12">
        <f t="shared" si="1"/>
        <v>0</v>
      </c>
      <c r="N32" s="14">
        <f t="shared" si="2"/>
        <v>0</v>
      </c>
    </row>
    <row r="33" ht="15" customHeight="1" spans="1:14">
      <c r="A33" s="9">
        <v>30</v>
      </c>
      <c r="B33" s="10"/>
      <c r="C33" s="11"/>
      <c r="D33" s="12"/>
      <c r="E33" s="12"/>
      <c r="F33" s="12">
        <f t="shared" si="0"/>
        <v>0</v>
      </c>
      <c r="G33" s="12"/>
      <c r="H33" s="12"/>
      <c r="I33" s="12"/>
      <c r="J33" s="12"/>
      <c r="K33" s="12"/>
      <c r="L33" s="12"/>
      <c r="M33" s="12">
        <f t="shared" si="1"/>
        <v>0</v>
      </c>
      <c r="N33" s="14">
        <f t="shared" si="2"/>
        <v>0</v>
      </c>
    </row>
    <row r="34" ht="15" customHeight="1" spans="1:14">
      <c r="A34" s="9">
        <v>31</v>
      </c>
      <c r="B34" s="10"/>
      <c r="C34" s="11"/>
      <c r="D34" s="12"/>
      <c r="E34" s="12"/>
      <c r="F34" s="12">
        <f t="shared" si="0"/>
        <v>0</v>
      </c>
      <c r="G34" s="12"/>
      <c r="H34" s="12"/>
      <c r="I34" s="12"/>
      <c r="J34" s="12"/>
      <c r="K34" s="12"/>
      <c r="L34" s="12"/>
      <c r="M34" s="12">
        <f t="shared" si="1"/>
        <v>0</v>
      </c>
      <c r="N34" s="14">
        <f t="shared" si="2"/>
        <v>0</v>
      </c>
    </row>
    <row r="35" ht="15" customHeight="1" spans="1:14">
      <c r="A35" s="9">
        <v>32</v>
      </c>
      <c r="B35" s="10"/>
      <c r="C35" s="11"/>
      <c r="D35" s="12"/>
      <c r="E35" s="12"/>
      <c r="F35" s="12">
        <f t="shared" si="0"/>
        <v>0</v>
      </c>
      <c r="G35" s="12"/>
      <c r="H35" s="12"/>
      <c r="I35" s="12"/>
      <c r="J35" s="12"/>
      <c r="K35" s="12"/>
      <c r="L35" s="12"/>
      <c r="M35" s="12">
        <f t="shared" si="1"/>
        <v>0</v>
      </c>
      <c r="N35" s="14">
        <f t="shared" si="2"/>
        <v>0</v>
      </c>
    </row>
    <row r="36" ht="15" customHeight="1" spans="1:14">
      <c r="A36" s="9">
        <v>33</v>
      </c>
      <c r="B36" s="10"/>
      <c r="C36" s="11"/>
      <c r="D36" s="12"/>
      <c r="E36" s="12"/>
      <c r="F36" s="12">
        <f t="shared" si="0"/>
        <v>0</v>
      </c>
      <c r="G36" s="12"/>
      <c r="H36" s="12"/>
      <c r="I36" s="12"/>
      <c r="J36" s="12"/>
      <c r="K36" s="12"/>
      <c r="L36" s="12"/>
      <c r="M36" s="12">
        <f t="shared" si="1"/>
        <v>0</v>
      </c>
      <c r="N36" s="14">
        <f t="shared" si="2"/>
        <v>0</v>
      </c>
    </row>
    <row r="37" ht="15" customHeight="1" spans="1:14">
      <c r="A37" s="9">
        <v>34</v>
      </c>
      <c r="B37" s="10"/>
      <c r="C37" s="11"/>
      <c r="D37" s="12"/>
      <c r="E37" s="12"/>
      <c r="F37" s="12">
        <f t="shared" si="0"/>
        <v>0</v>
      </c>
      <c r="G37" s="12"/>
      <c r="H37" s="12"/>
      <c r="I37" s="12"/>
      <c r="J37" s="12"/>
      <c r="K37" s="12"/>
      <c r="L37" s="12"/>
      <c r="M37" s="12">
        <f t="shared" si="1"/>
        <v>0</v>
      </c>
      <c r="N37" s="14">
        <f t="shared" si="2"/>
        <v>0</v>
      </c>
    </row>
    <row r="38" ht="15" customHeight="1" spans="1:14">
      <c r="A38" s="9">
        <v>35</v>
      </c>
      <c r="B38" s="10"/>
      <c r="C38" s="11"/>
      <c r="D38" s="12"/>
      <c r="E38" s="12"/>
      <c r="F38" s="12">
        <f t="shared" si="0"/>
        <v>0</v>
      </c>
      <c r="G38" s="12"/>
      <c r="H38" s="12"/>
      <c r="I38" s="12"/>
      <c r="J38" s="12"/>
      <c r="K38" s="12"/>
      <c r="L38" s="12"/>
      <c r="M38" s="12">
        <f t="shared" si="1"/>
        <v>0</v>
      </c>
      <c r="N38" s="14">
        <f t="shared" si="2"/>
        <v>0</v>
      </c>
    </row>
    <row r="39" ht="15" customHeight="1" spans="1:14">
      <c r="A39" s="9">
        <v>36</v>
      </c>
      <c r="B39" s="10"/>
      <c r="C39" s="11"/>
      <c r="D39" s="12"/>
      <c r="E39" s="12"/>
      <c r="F39" s="12">
        <f t="shared" si="0"/>
        <v>0</v>
      </c>
      <c r="G39" s="12"/>
      <c r="H39" s="12"/>
      <c r="I39" s="12"/>
      <c r="J39" s="12"/>
      <c r="K39" s="12"/>
      <c r="L39" s="12"/>
      <c r="M39" s="12">
        <f t="shared" si="1"/>
        <v>0</v>
      </c>
      <c r="N39" s="14">
        <f t="shared" si="2"/>
        <v>0</v>
      </c>
    </row>
    <row r="40" ht="15" customHeight="1" spans="1:14">
      <c r="A40" s="9">
        <v>37</v>
      </c>
      <c r="B40" s="10"/>
      <c r="C40" s="11"/>
      <c r="D40" s="12"/>
      <c r="E40" s="12"/>
      <c r="F40" s="12">
        <f t="shared" si="0"/>
        <v>0</v>
      </c>
      <c r="G40" s="12"/>
      <c r="H40" s="12"/>
      <c r="I40" s="12"/>
      <c r="J40" s="12"/>
      <c r="K40" s="12"/>
      <c r="L40" s="12"/>
      <c r="M40" s="12">
        <f t="shared" si="1"/>
        <v>0</v>
      </c>
      <c r="N40" s="14">
        <f t="shared" si="2"/>
        <v>0</v>
      </c>
    </row>
    <row r="41" ht="15" customHeight="1" spans="1:14">
      <c r="A41" s="9">
        <v>38</v>
      </c>
      <c r="B41" s="10"/>
      <c r="C41" s="11"/>
      <c r="D41" s="12"/>
      <c r="E41" s="12"/>
      <c r="F41" s="12">
        <f t="shared" si="0"/>
        <v>0</v>
      </c>
      <c r="G41" s="12"/>
      <c r="H41" s="12"/>
      <c r="I41" s="12"/>
      <c r="J41" s="12"/>
      <c r="K41" s="12"/>
      <c r="L41" s="12"/>
      <c r="M41" s="12">
        <f t="shared" si="1"/>
        <v>0</v>
      </c>
      <c r="N41" s="14">
        <f t="shared" si="2"/>
        <v>0</v>
      </c>
    </row>
    <row r="42" ht="15" customHeight="1" spans="1:14">
      <c r="A42" s="9">
        <v>39</v>
      </c>
      <c r="B42" s="10"/>
      <c r="C42" s="11"/>
      <c r="D42" s="12"/>
      <c r="E42" s="12"/>
      <c r="F42" s="12">
        <f t="shared" si="0"/>
        <v>0</v>
      </c>
      <c r="G42" s="12"/>
      <c r="H42" s="12"/>
      <c r="I42" s="12"/>
      <c r="J42" s="12"/>
      <c r="K42" s="12"/>
      <c r="L42" s="12"/>
      <c r="M42" s="12">
        <f t="shared" si="1"/>
        <v>0</v>
      </c>
      <c r="N42" s="14">
        <f t="shared" si="2"/>
        <v>0</v>
      </c>
    </row>
    <row r="43" ht="15" customHeight="1" spans="1:14">
      <c r="A43" s="9">
        <v>40</v>
      </c>
      <c r="B43" s="10"/>
      <c r="C43" s="11"/>
      <c r="D43" s="12"/>
      <c r="E43" s="12"/>
      <c r="F43" s="12">
        <f t="shared" si="0"/>
        <v>0</v>
      </c>
      <c r="G43" s="12"/>
      <c r="H43" s="12"/>
      <c r="I43" s="12"/>
      <c r="J43" s="12"/>
      <c r="K43" s="12"/>
      <c r="L43" s="12"/>
      <c r="M43" s="12">
        <f t="shared" si="1"/>
        <v>0</v>
      </c>
      <c r="N43" s="14">
        <f t="shared" si="2"/>
        <v>0</v>
      </c>
    </row>
    <row r="44" ht="15" customHeight="1" spans="1:14">
      <c r="A44" s="9">
        <v>41</v>
      </c>
      <c r="B44" s="10"/>
      <c r="C44" s="11"/>
      <c r="D44" s="12"/>
      <c r="E44" s="12"/>
      <c r="F44" s="12">
        <f t="shared" si="0"/>
        <v>0</v>
      </c>
      <c r="G44" s="12"/>
      <c r="H44" s="12"/>
      <c r="I44" s="12"/>
      <c r="J44" s="12"/>
      <c r="K44" s="12"/>
      <c r="L44" s="12"/>
      <c r="M44" s="12">
        <f t="shared" si="1"/>
        <v>0</v>
      </c>
      <c r="N44" s="14">
        <f t="shared" si="2"/>
        <v>0</v>
      </c>
    </row>
    <row r="45" s="2" customFormat="1" ht="21" customHeight="1" spans="1:14">
      <c r="A45" s="14"/>
      <c r="B45" s="14" t="s">
        <v>27</v>
      </c>
      <c r="C45" s="15">
        <f t="shared" ref="C45:M45" si="3">SUM(C4:C44)</f>
        <v>0</v>
      </c>
      <c r="D45" s="15">
        <f t="shared" si="3"/>
        <v>0</v>
      </c>
      <c r="E45" s="15">
        <f t="shared" si="3"/>
        <v>0</v>
      </c>
      <c r="F45" s="15">
        <f t="shared" si="3"/>
        <v>0</v>
      </c>
      <c r="G45" s="15">
        <f t="shared" si="3"/>
        <v>0</v>
      </c>
      <c r="H45" s="15">
        <f t="shared" si="3"/>
        <v>0</v>
      </c>
      <c r="I45" s="15">
        <f t="shared" si="3"/>
        <v>0</v>
      </c>
      <c r="J45" s="15">
        <f t="shared" si="3"/>
        <v>0</v>
      </c>
      <c r="K45" s="15">
        <f t="shared" si="3"/>
        <v>0</v>
      </c>
      <c r="L45" s="15">
        <f t="shared" si="3"/>
        <v>0</v>
      </c>
      <c r="M45" s="15">
        <f t="shared" si="3"/>
        <v>0</v>
      </c>
      <c r="N45" s="14">
        <f t="shared" si="2"/>
        <v>0</v>
      </c>
    </row>
    <row r="46" ht="15" customHeight="1" spans="1:14">
      <c r="A46" s="9">
        <v>1</v>
      </c>
      <c r="B46" s="10" t="s">
        <v>28</v>
      </c>
      <c r="C46" s="16"/>
      <c r="D46" s="12"/>
      <c r="E46" s="12"/>
      <c r="F46" s="12">
        <f t="shared" ref="F46:F49" si="4">C46-D46-E46</f>
        <v>0</v>
      </c>
      <c r="G46" s="12"/>
      <c r="H46" s="12"/>
      <c r="I46" s="12"/>
      <c r="J46" s="12"/>
      <c r="K46" s="12"/>
      <c r="L46" s="12"/>
      <c r="M46" s="12"/>
      <c r="N46" s="14"/>
    </row>
    <row r="47" ht="15" customHeight="1" spans="1:14">
      <c r="A47" s="9">
        <v>2</v>
      </c>
      <c r="B47" s="10" t="s">
        <v>29</v>
      </c>
      <c r="C47" s="11"/>
      <c r="D47" s="12"/>
      <c r="E47" s="12"/>
      <c r="F47" s="12">
        <f t="shared" si="4"/>
        <v>0</v>
      </c>
      <c r="G47" s="12"/>
      <c r="H47" s="12"/>
      <c r="I47" s="12"/>
      <c r="J47" s="12"/>
      <c r="K47" s="12"/>
      <c r="L47" s="12"/>
      <c r="M47" s="12"/>
      <c r="N47" s="14"/>
    </row>
    <row r="48" ht="15" customHeight="1" spans="1:14">
      <c r="A48" s="9">
        <v>3</v>
      </c>
      <c r="B48" s="10" t="s">
        <v>30</v>
      </c>
      <c r="C48" s="11"/>
      <c r="D48" s="12"/>
      <c r="E48" s="12"/>
      <c r="F48" s="12">
        <f t="shared" si="4"/>
        <v>0</v>
      </c>
      <c r="G48" s="12"/>
      <c r="H48" s="12"/>
      <c r="I48" s="12"/>
      <c r="J48" s="12"/>
      <c r="K48" s="12"/>
      <c r="L48" s="12"/>
      <c r="M48" s="12"/>
      <c r="N48" s="14"/>
    </row>
    <row r="49" s="3" customFormat="1" ht="15" customHeight="1" spans="1:14">
      <c r="A49" s="15">
        <v>4</v>
      </c>
      <c r="B49" s="12" t="s">
        <v>7</v>
      </c>
      <c r="C49" s="16"/>
      <c r="D49" s="12"/>
      <c r="E49" s="12"/>
      <c r="F49" s="12">
        <f t="shared" si="4"/>
        <v>0</v>
      </c>
      <c r="G49" s="12"/>
      <c r="H49" s="12"/>
      <c r="I49" s="12"/>
      <c r="J49" s="12"/>
      <c r="K49" s="12"/>
      <c r="L49" s="12"/>
      <c r="M49" s="12"/>
      <c r="N49" s="15"/>
    </row>
    <row r="50" s="2" customFormat="1" ht="21" customHeight="1" spans="1:14">
      <c r="A50" s="14"/>
      <c r="B50" s="14" t="s">
        <v>27</v>
      </c>
      <c r="C50" s="15">
        <f t="shared" ref="C50:N50" si="5">SUM(C46:C49)</f>
        <v>0</v>
      </c>
      <c r="D50" s="15">
        <f t="shared" si="5"/>
        <v>0</v>
      </c>
      <c r="E50" s="15">
        <f t="shared" si="5"/>
        <v>0</v>
      </c>
      <c r="F50" s="15">
        <f t="shared" si="5"/>
        <v>0</v>
      </c>
      <c r="G50" s="15">
        <f t="shared" si="5"/>
        <v>0</v>
      </c>
      <c r="H50" s="15">
        <f t="shared" si="5"/>
        <v>0</v>
      </c>
      <c r="I50" s="15">
        <f t="shared" si="5"/>
        <v>0</v>
      </c>
      <c r="J50" s="15">
        <f t="shared" si="5"/>
        <v>0</v>
      </c>
      <c r="K50" s="15">
        <f t="shared" si="5"/>
        <v>0</v>
      </c>
      <c r="L50" s="15">
        <f t="shared" si="5"/>
        <v>0</v>
      </c>
      <c r="M50" s="15">
        <f t="shared" si="5"/>
        <v>0</v>
      </c>
      <c r="N50" s="15">
        <f t="shared" si="5"/>
        <v>0</v>
      </c>
    </row>
    <row r="51" s="2" customFormat="1" ht="21" customHeight="1" spans="1:14">
      <c r="A51" s="14"/>
      <c r="B51" s="14" t="s">
        <v>31</v>
      </c>
      <c r="C51" s="15">
        <f>C45+C50</f>
        <v>0</v>
      </c>
      <c r="D51" s="15">
        <f t="shared" ref="D51:N51" si="6">D45+D50</f>
        <v>0</v>
      </c>
      <c r="E51" s="15">
        <f t="shared" si="6"/>
        <v>0</v>
      </c>
      <c r="F51" s="15">
        <f t="shared" si="6"/>
        <v>0</v>
      </c>
      <c r="G51" s="15">
        <f t="shared" si="6"/>
        <v>0</v>
      </c>
      <c r="H51" s="15">
        <f t="shared" si="6"/>
        <v>0</v>
      </c>
      <c r="I51" s="15">
        <f t="shared" si="6"/>
        <v>0</v>
      </c>
      <c r="J51" s="15">
        <f t="shared" si="6"/>
        <v>0</v>
      </c>
      <c r="K51" s="15">
        <f t="shared" si="6"/>
        <v>0</v>
      </c>
      <c r="L51" s="15">
        <f t="shared" si="6"/>
        <v>0</v>
      </c>
      <c r="M51" s="15">
        <f t="shared" si="6"/>
        <v>0</v>
      </c>
      <c r="N51" s="15">
        <f t="shared" si="6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8"/>
  <sheetViews>
    <sheetView workbookViewId="0">
      <pane xSplit="2" ySplit="3" topLeftCell="C71" activePane="bottomRight" state="frozenSplit"/>
      <selection/>
      <selection pane="topRight"/>
      <selection pane="bottomLeft"/>
      <selection pane="bottomRight" activeCell="K83" sqref="K83:K85"/>
    </sheetView>
  </sheetViews>
  <sheetFormatPr defaultColWidth="9" defaultRowHeight="13.5"/>
  <cols>
    <col min="1" max="1" width="5" style="30" customWidth="1"/>
    <col min="2" max="2" width="28.375" style="28" customWidth="1"/>
    <col min="3" max="3" width="11.625" style="33" customWidth="1"/>
    <col min="4" max="5" width="6.5" style="32" customWidth="1"/>
    <col min="6" max="6" width="9.75" style="32" customWidth="1"/>
    <col min="7" max="12" width="7.75" style="32" customWidth="1"/>
    <col min="13" max="13" width="9" style="32"/>
    <col min="14" max="14" width="9.625" style="30" customWidth="1"/>
    <col min="15" max="16384" width="9" style="28"/>
  </cols>
  <sheetData>
    <row r="1" ht="42" customHeight="1" spans="1:14">
      <c r="A1" s="5" t="s">
        <v>32</v>
      </c>
      <c r="B1" s="5"/>
      <c r="C1" s="6" t="s">
        <v>33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3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3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/>
      <c r="C4" s="11"/>
      <c r="D4" s="12"/>
      <c r="E4" s="12"/>
      <c r="F4" s="12">
        <f t="shared" ref="F4:F42" si="0">C4-D4-E4</f>
        <v>0</v>
      </c>
      <c r="G4" s="12"/>
      <c r="H4" s="12"/>
      <c r="I4" s="12"/>
      <c r="J4" s="12"/>
      <c r="K4" s="12"/>
      <c r="L4" s="12"/>
      <c r="M4" s="12">
        <f t="shared" ref="M4:M42" si="1">SUM(G4:L4)</f>
        <v>0</v>
      </c>
      <c r="N4" s="14">
        <f t="shared" ref="N4:N42" si="2">F4-M4</f>
        <v>0</v>
      </c>
    </row>
    <row r="5" ht="15" customHeight="1" spans="1:14">
      <c r="A5" s="9">
        <v>2</v>
      </c>
      <c r="B5" s="10"/>
      <c r="C5" s="11"/>
      <c r="D5" s="12"/>
      <c r="E5" s="12"/>
      <c r="F5" s="12">
        <f t="shared" si="0"/>
        <v>0</v>
      </c>
      <c r="G5" s="12"/>
      <c r="H5" s="12"/>
      <c r="I5" s="12"/>
      <c r="J5" s="12"/>
      <c r="K5" s="12"/>
      <c r="L5" s="12"/>
      <c r="M5" s="12">
        <f t="shared" si="1"/>
        <v>0</v>
      </c>
      <c r="N5" s="14">
        <f t="shared" si="2"/>
        <v>0</v>
      </c>
    </row>
    <row r="6" ht="15" customHeight="1" spans="1:14">
      <c r="A6" s="9">
        <v>3</v>
      </c>
      <c r="B6" s="10"/>
      <c r="C6" s="11"/>
      <c r="D6" s="12"/>
      <c r="E6" s="12"/>
      <c r="F6" s="12">
        <f t="shared" si="0"/>
        <v>0</v>
      </c>
      <c r="G6" s="12"/>
      <c r="H6" s="12"/>
      <c r="I6" s="12"/>
      <c r="J6" s="12"/>
      <c r="K6" s="12"/>
      <c r="L6" s="12"/>
      <c r="M6" s="12">
        <f t="shared" si="1"/>
        <v>0</v>
      </c>
      <c r="N6" s="14">
        <f t="shared" si="2"/>
        <v>0</v>
      </c>
    </row>
    <row r="7" ht="15" customHeight="1" spans="1:14">
      <c r="A7" s="9">
        <v>4</v>
      </c>
      <c r="B7" s="10"/>
      <c r="C7" s="11"/>
      <c r="D7" s="12"/>
      <c r="E7" s="12"/>
      <c r="F7" s="12">
        <f t="shared" si="0"/>
        <v>0</v>
      </c>
      <c r="G7" s="12"/>
      <c r="H7" s="12"/>
      <c r="I7" s="12"/>
      <c r="J7" s="12"/>
      <c r="K7" s="12"/>
      <c r="L7" s="12"/>
      <c r="M7" s="12">
        <f t="shared" si="1"/>
        <v>0</v>
      </c>
      <c r="N7" s="14">
        <f t="shared" si="2"/>
        <v>0</v>
      </c>
    </row>
    <row r="8" ht="15" customHeight="1" spans="1:14">
      <c r="A8" s="9">
        <v>5</v>
      </c>
      <c r="B8" s="10"/>
      <c r="C8" s="11"/>
      <c r="D8" s="12"/>
      <c r="E8" s="12"/>
      <c r="F8" s="12">
        <f t="shared" si="0"/>
        <v>0</v>
      </c>
      <c r="G8" s="12"/>
      <c r="H8" s="12"/>
      <c r="I8" s="12"/>
      <c r="J8" s="12"/>
      <c r="K8" s="12"/>
      <c r="L8" s="12"/>
      <c r="M8" s="12">
        <f t="shared" si="1"/>
        <v>0</v>
      </c>
      <c r="N8" s="14">
        <f t="shared" si="2"/>
        <v>0</v>
      </c>
    </row>
    <row r="9" ht="15" customHeight="1" spans="1:14">
      <c r="A9" s="9">
        <v>6</v>
      </c>
      <c r="B9" s="10"/>
      <c r="C9" s="11"/>
      <c r="D9" s="12"/>
      <c r="E9" s="12"/>
      <c r="F9" s="12">
        <f t="shared" si="0"/>
        <v>0</v>
      </c>
      <c r="G9" s="12"/>
      <c r="H9" s="12"/>
      <c r="I9" s="12"/>
      <c r="J9" s="12"/>
      <c r="K9" s="12"/>
      <c r="L9" s="12"/>
      <c r="M9" s="12">
        <f t="shared" si="1"/>
        <v>0</v>
      </c>
      <c r="N9" s="14">
        <f t="shared" si="2"/>
        <v>0</v>
      </c>
    </row>
    <row r="10" ht="15" customHeight="1" spans="1:14">
      <c r="A10" s="9">
        <v>7</v>
      </c>
      <c r="B10" s="10"/>
      <c r="C10" s="11"/>
      <c r="D10" s="12"/>
      <c r="E10" s="12"/>
      <c r="F10" s="12">
        <f t="shared" si="0"/>
        <v>0</v>
      </c>
      <c r="G10" s="12"/>
      <c r="H10" s="12"/>
      <c r="I10" s="12"/>
      <c r="J10" s="12"/>
      <c r="K10" s="12"/>
      <c r="L10" s="12"/>
      <c r="M10" s="12">
        <f t="shared" si="1"/>
        <v>0</v>
      </c>
      <c r="N10" s="14">
        <f t="shared" si="2"/>
        <v>0</v>
      </c>
    </row>
    <row r="11" ht="15" customHeight="1" spans="1:14">
      <c r="A11" s="9">
        <v>8</v>
      </c>
      <c r="B11" s="10"/>
      <c r="C11" s="11"/>
      <c r="D11" s="12"/>
      <c r="E11" s="12"/>
      <c r="F11" s="12">
        <f t="shared" si="0"/>
        <v>0</v>
      </c>
      <c r="G11" s="12"/>
      <c r="H11" s="12"/>
      <c r="I11" s="12"/>
      <c r="J11" s="12"/>
      <c r="K11" s="12"/>
      <c r="L11" s="12"/>
      <c r="M11" s="12">
        <f t="shared" si="1"/>
        <v>0</v>
      </c>
      <c r="N11" s="14">
        <f t="shared" si="2"/>
        <v>0</v>
      </c>
    </row>
    <row r="12" ht="15" customHeight="1" spans="1:14">
      <c r="A12" s="9">
        <v>9</v>
      </c>
      <c r="B12" s="10"/>
      <c r="C12" s="11"/>
      <c r="D12" s="12"/>
      <c r="E12" s="12"/>
      <c r="F12" s="12">
        <f t="shared" si="0"/>
        <v>0</v>
      </c>
      <c r="G12" s="12"/>
      <c r="H12" s="12"/>
      <c r="I12" s="12"/>
      <c r="J12" s="12"/>
      <c r="K12" s="12"/>
      <c r="L12" s="12"/>
      <c r="M12" s="12">
        <f t="shared" si="1"/>
        <v>0</v>
      </c>
      <c r="N12" s="14">
        <f t="shared" si="2"/>
        <v>0</v>
      </c>
    </row>
    <row r="13" ht="15" customHeight="1" spans="1:14">
      <c r="A13" s="9">
        <v>10</v>
      </c>
      <c r="B13" s="10"/>
      <c r="C13" s="11"/>
      <c r="D13" s="12"/>
      <c r="E13" s="12"/>
      <c r="F13" s="12">
        <f t="shared" si="0"/>
        <v>0</v>
      </c>
      <c r="G13" s="12"/>
      <c r="H13" s="12"/>
      <c r="I13" s="12"/>
      <c r="J13" s="12"/>
      <c r="K13" s="12"/>
      <c r="L13" s="12"/>
      <c r="M13" s="12">
        <f t="shared" si="1"/>
        <v>0</v>
      </c>
      <c r="N13" s="14">
        <f t="shared" si="2"/>
        <v>0</v>
      </c>
    </row>
    <row r="14" ht="15" customHeight="1" spans="1:14">
      <c r="A14" s="9">
        <v>11</v>
      </c>
      <c r="B14" s="10"/>
      <c r="C14" s="11"/>
      <c r="D14" s="12"/>
      <c r="E14" s="12"/>
      <c r="F14" s="12">
        <f t="shared" si="0"/>
        <v>0</v>
      </c>
      <c r="G14" s="12"/>
      <c r="H14" s="12"/>
      <c r="I14" s="12"/>
      <c r="J14" s="12"/>
      <c r="K14" s="12"/>
      <c r="L14" s="12"/>
      <c r="M14" s="12">
        <f t="shared" si="1"/>
        <v>0</v>
      </c>
      <c r="N14" s="14">
        <f t="shared" si="2"/>
        <v>0</v>
      </c>
    </row>
    <row r="15" ht="15" customHeight="1" spans="1:14">
      <c r="A15" s="9">
        <v>12</v>
      </c>
      <c r="B15" s="10"/>
      <c r="C15" s="11"/>
      <c r="D15" s="12"/>
      <c r="E15" s="12"/>
      <c r="F15" s="12">
        <f t="shared" si="0"/>
        <v>0</v>
      </c>
      <c r="G15" s="12"/>
      <c r="H15" s="12"/>
      <c r="I15" s="12"/>
      <c r="J15" s="12"/>
      <c r="K15" s="12"/>
      <c r="L15" s="12"/>
      <c r="M15" s="12">
        <f t="shared" si="1"/>
        <v>0</v>
      </c>
      <c r="N15" s="14">
        <f t="shared" si="2"/>
        <v>0</v>
      </c>
    </row>
    <row r="16" ht="15" customHeight="1" spans="1:14">
      <c r="A16" s="9">
        <v>13</v>
      </c>
      <c r="B16" s="10"/>
      <c r="C16" s="11"/>
      <c r="D16" s="12"/>
      <c r="E16" s="12"/>
      <c r="F16" s="12">
        <f t="shared" si="0"/>
        <v>0</v>
      </c>
      <c r="G16" s="12"/>
      <c r="H16" s="12"/>
      <c r="I16" s="12"/>
      <c r="J16" s="12"/>
      <c r="K16" s="12"/>
      <c r="L16" s="12"/>
      <c r="M16" s="12">
        <f t="shared" si="1"/>
        <v>0</v>
      </c>
      <c r="N16" s="14">
        <f t="shared" si="2"/>
        <v>0</v>
      </c>
    </row>
    <row r="17" ht="15" customHeight="1" spans="1:14">
      <c r="A17" s="9">
        <v>14</v>
      </c>
      <c r="B17" s="10"/>
      <c r="C17" s="11"/>
      <c r="D17" s="12"/>
      <c r="E17" s="12"/>
      <c r="F17" s="12">
        <f t="shared" si="0"/>
        <v>0</v>
      </c>
      <c r="G17" s="12"/>
      <c r="H17" s="12"/>
      <c r="I17" s="12"/>
      <c r="J17" s="12"/>
      <c r="K17" s="12"/>
      <c r="L17" s="12"/>
      <c r="M17" s="12">
        <f t="shared" si="1"/>
        <v>0</v>
      </c>
      <c r="N17" s="14">
        <f t="shared" si="2"/>
        <v>0</v>
      </c>
    </row>
    <row r="18" ht="15" customHeight="1" spans="1:14">
      <c r="A18" s="9">
        <v>15</v>
      </c>
      <c r="B18" s="10"/>
      <c r="C18" s="11"/>
      <c r="D18" s="12"/>
      <c r="E18" s="12"/>
      <c r="F18" s="12">
        <f t="shared" si="0"/>
        <v>0</v>
      </c>
      <c r="G18" s="12"/>
      <c r="H18" s="12"/>
      <c r="I18" s="12"/>
      <c r="J18" s="12"/>
      <c r="K18" s="12"/>
      <c r="L18" s="12"/>
      <c r="M18" s="12">
        <f t="shared" si="1"/>
        <v>0</v>
      </c>
      <c r="N18" s="14">
        <f t="shared" si="2"/>
        <v>0</v>
      </c>
    </row>
    <row r="19" ht="15" customHeight="1" spans="1:14">
      <c r="A19" s="9">
        <v>16</v>
      </c>
      <c r="B19" s="10"/>
      <c r="C19" s="11"/>
      <c r="D19" s="12"/>
      <c r="E19" s="12"/>
      <c r="F19" s="12">
        <f t="shared" si="0"/>
        <v>0</v>
      </c>
      <c r="G19" s="12"/>
      <c r="H19" s="12"/>
      <c r="I19" s="12"/>
      <c r="J19" s="12"/>
      <c r="K19" s="12"/>
      <c r="L19" s="12"/>
      <c r="M19" s="12">
        <f t="shared" si="1"/>
        <v>0</v>
      </c>
      <c r="N19" s="14">
        <f t="shared" si="2"/>
        <v>0</v>
      </c>
    </row>
    <row r="20" ht="15" customHeight="1" spans="1:14">
      <c r="A20" s="9">
        <v>17</v>
      </c>
      <c r="B20" s="10"/>
      <c r="C20" s="11"/>
      <c r="D20" s="12"/>
      <c r="E20" s="12"/>
      <c r="F20" s="12">
        <f t="shared" si="0"/>
        <v>0</v>
      </c>
      <c r="G20" s="12"/>
      <c r="H20" s="12"/>
      <c r="I20" s="12"/>
      <c r="J20" s="12"/>
      <c r="K20" s="12"/>
      <c r="L20" s="12"/>
      <c r="M20" s="12">
        <f t="shared" si="1"/>
        <v>0</v>
      </c>
      <c r="N20" s="14">
        <f t="shared" si="2"/>
        <v>0</v>
      </c>
    </row>
    <row r="21" ht="15" customHeight="1" spans="1:14">
      <c r="A21" s="9">
        <v>18</v>
      </c>
      <c r="B21" s="10"/>
      <c r="C21" s="11"/>
      <c r="D21" s="12"/>
      <c r="E21" s="12"/>
      <c r="F21" s="12">
        <f t="shared" si="0"/>
        <v>0</v>
      </c>
      <c r="G21" s="12"/>
      <c r="H21" s="12"/>
      <c r="I21" s="12"/>
      <c r="J21" s="12"/>
      <c r="K21" s="12"/>
      <c r="L21" s="12"/>
      <c r="M21" s="12">
        <f t="shared" si="1"/>
        <v>0</v>
      </c>
      <c r="N21" s="14">
        <f t="shared" si="2"/>
        <v>0</v>
      </c>
    </row>
    <row r="22" ht="15" customHeight="1" spans="1:14">
      <c r="A22" s="9">
        <v>19</v>
      </c>
      <c r="B22" s="10"/>
      <c r="C22" s="11"/>
      <c r="D22" s="12"/>
      <c r="E22" s="12"/>
      <c r="F22" s="12">
        <f t="shared" si="0"/>
        <v>0</v>
      </c>
      <c r="G22" s="12"/>
      <c r="H22" s="12"/>
      <c r="I22" s="12"/>
      <c r="J22" s="12"/>
      <c r="K22" s="12"/>
      <c r="L22" s="12"/>
      <c r="M22" s="12">
        <f t="shared" si="1"/>
        <v>0</v>
      </c>
      <c r="N22" s="14">
        <f t="shared" si="2"/>
        <v>0</v>
      </c>
    </row>
    <row r="23" ht="15" customHeight="1" spans="1:14">
      <c r="A23" s="9">
        <v>20</v>
      </c>
      <c r="B23" s="10"/>
      <c r="C23" s="11"/>
      <c r="D23" s="12"/>
      <c r="E23" s="12"/>
      <c r="F23" s="12">
        <f t="shared" si="0"/>
        <v>0</v>
      </c>
      <c r="G23" s="12"/>
      <c r="H23" s="12"/>
      <c r="I23" s="12"/>
      <c r="J23" s="12"/>
      <c r="K23" s="12"/>
      <c r="L23" s="12"/>
      <c r="M23" s="12">
        <f t="shared" si="1"/>
        <v>0</v>
      </c>
      <c r="N23" s="14">
        <f t="shared" si="2"/>
        <v>0</v>
      </c>
    </row>
    <row r="24" ht="15" customHeight="1" spans="1:14">
      <c r="A24" s="9">
        <v>21</v>
      </c>
      <c r="B24" s="10"/>
      <c r="C24" s="11"/>
      <c r="D24" s="12"/>
      <c r="E24" s="12"/>
      <c r="F24" s="12">
        <f t="shared" si="0"/>
        <v>0</v>
      </c>
      <c r="G24" s="12"/>
      <c r="H24" s="12"/>
      <c r="I24" s="12"/>
      <c r="J24" s="12"/>
      <c r="K24" s="12"/>
      <c r="L24" s="12"/>
      <c r="M24" s="12">
        <f t="shared" si="1"/>
        <v>0</v>
      </c>
      <c r="N24" s="14">
        <f t="shared" si="2"/>
        <v>0</v>
      </c>
    </row>
    <row r="25" ht="15" customHeight="1" spans="1:14">
      <c r="A25" s="9">
        <v>22</v>
      </c>
      <c r="B25" s="10"/>
      <c r="C25" s="11"/>
      <c r="D25" s="12"/>
      <c r="E25" s="12"/>
      <c r="F25" s="12">
        <f t="shared" si="0"/>
        <v>0</v>
      </c>
      <c r="G25" s="12"/>
      <c r="H25" s="12"/>
      <c r="I25" s="12"/>
      <c r="J25" s="12"/>
      <c r="K25" s="12"/>
      <c r="L25" s="12"/>
      <c r="M25" s="12">
        <f t="shared" si="1"/>
        <v>0</v>
      </c>
      <c r="N25" s="14">
        <f t="shared" si="2"/>
        <v>0</v>
      </c>
    </row>
    <row r="26" ht="15" customHeight="1" spans="1:14">
      <c r="A26" s="9">
        <v>23</v>
      </c>
      <c r="B26" s="10"/>
      <c r="C26" s="11"/>
      <c r="D26" s="12"/>
      <c r="E26" s="12"/>
      <c r="F26" s="12">
        <f t="shared" si="0"/>
        <v>0</v>
      </c>
      <c r="G26" s="12"/>
      <c r="H26" s="12"/>
      <c r="I26" s="12"/>
      <c r="J26" s="12"/>
      <c r="K26" s="12"/>
      <c r="L26" s="12"/>
      <c r="M26" s="12">
        <f t="shared" si="1"/>
        <v>0</v>
      </c>
      <c r="N26" s="14">
        <f t="shared" si="2"/>
        <v>0</v>
      </c>
    </row>
    <row r="27" ht="15" customHeight="1" spans="1:14">
      <c r="A27" s="9">
        <v>24</v>
      </c>
      <c r="B27" s="10"/>
      <c r="C27" s="11"/>
      <c r="D27" s="12"/>
      <c r="E27" s="12"/>
      <c r="F27" s="12">
        <f t="shared" si="0"/>
        <v>0</v>
      </c>
      <c r="G27" s="12"/>
      <c r="H27" s="12"/>
      <c r="I27" s="12"/>
      <c r="J27" s="12"/>
      <c r="K27" s="12"/>
      <c r="L27" s="12"/>
      <c r="M27" s="12">
        <f t="shared" si="1"/>
        <v>0</v>
      </c>
      <c r="N27" s="14">
        <f t="shared" si="2"/>
        <v>0</v>
      </c>
    </row>
    <row r="28" ht="15" customHeight="1" spans="1:14">
      <c r="A28" s="9">
        <v>25</v>
      </c>
      <c r="B28" s="10"/>
      <c r="C28" s="11"/>
      <c r="D28" s="12"/>
      <c r="E28" s="12"/>
      <c r="F28" s="12">
        <f t="shared" si="0"/>
        <v>0</v>
      </c>
      <c r="G28" s="12"/>
      <c r="H28" s="12"/>
      <c r="I28" s="12"/>
      <c r="J28" s="12"/>
      <c r="K28" s="12"/>
      <c r="L28" s="12"/>
      <c r="M28" s="12">
        <f t="shared" si="1"/>
        <v>0</v>
      </c>
      <c r="N28" s="14">
        <f t="shared" si="2"/>
        <v>0</v>
      </c>
    </row>
    <row r="29" ht="15" customHeight="1" spans="1:14">
      <c r="A29" s="9">
        <v>26</v>
      </c>
      <c r="B29" s="10"/>
      <c r="C29" s="11"/>
      <c r="D29" s="12"/>
      <c r="E29" s="12"/>
      <c r="F29" s="12">
        <f t="shared" si="0"/>
        <v>0</v>
      </c>
      <c r="G29" s="12"/>
      <c r="H29" s="12"/>
      <c r="I29" s="12"/>
      <c r="J29" s="12"/>
      <c r="K29" s="12"/>
      <c r="L29" s="12"/>
      <c r="M29" s="12">
        <f t="shared" si="1"/>
        <v>0</v>
      </c>
      <c r="N29" s="14">
        <f t="shared" si="2"/>
        <v>0</v>
      </c>
    </row>
    <row r="30" ht="15" customHeight="1" spans="1:14">
      <c r="A30" s="9">
        <v>27</v>
      </c>
      <c r="B30" s="10"/>
      <c r="C30" s="11"/>
      <c r="D30" s="12"/>
      <c r="E30" s="12"/>
      <c r="F30" s="12">
        <f t="shared" si="0"/>
        <v>0</v>
      </c>
      <c r="G30" s="12"/>
      <c r="H30" s="12"/>
      <c r="I30" s="12"/>
      <c r="J30" s="12"/>
      <c r="K30" s="12"/>
      <c r="L30" s="12"/>
      <c r="M30" s="12">
        <f t="shared" si="1"/>
        <v>0</v>
      </c>
      <c r="N30" s="14">
        <f t="shared" si="2"/>
        <v>0</v>
      </c>
    </row>
    <row r="31" ht="15" customHeight="1" spans="1:14">
      <c r="A31" s="9">
        <v>28</v>
      </c>
      <c r="B31" s="10"/>
      <c r="C31" s="11"/>
      <c r="D31" s="12"/>
      <c r="E31" s="12"/>
      <c r="F31" s="12">
        <f t="shared" si="0"/>
        <v>0</v>
      </c>
      <c r="G31" s="12"/>
      <c r="H31" s="12"/>
      <c r="I31" s="12"/>
      <c r="J31" s="12"/>
      <c r="K31" s="12"/>
      <c r="L31" s="12"/>
      <c r="M31" s="12">
        <f t="shared" si="1"/>
        <v>0</v>
      </c>
      <c r="N31" s="14">
        <f t="shared" si="2"/>
        <v>0</v>
      </c>
    </row>
    <row r="32" ht="15" customHeight="1" spans="1:14">
      <c r="A32" s="9">
        <v>29</v>
      </c>
      <c r="B32" s="10"/>
      <c r="C32" s="11"/>
      <c r="D32" s="12"/>
      <c r="E32" s="12"/>
      <c r="F32" s="12">
        <f t="shared" si="0"/>
        <v>0</v>
      </c>
      <c r="G32" s="12"/>
      <c r="H32" s="12"/>
      <c r="I32" s="12"/>
      <c r="J32" s="12"/>
      <c r="K32" s="12"/>
      <c r="L32" s="12"/>
      <c r="M32" s="12">
        <f t="shared" si="1"/>
        <v>0</v>
      </c>
      <c r="N32" s="14">
        <f t="shared" si="2"/>
        <v>0</v>
      </c>
    </row>
    <row r="33" ht="15" customHeight="1" spans="1:14">
      <c r="A33" s="9">
        <v>30</v>
      </c>
      <c r="B33" s="10"/>
      <c r="C33" s="11"/>
      <c r="D33" s="12"/>
      <c r="E33" s="12"/>
      <c r="F33" s="12">
        <f t="shared" si="0"/>
        <v>0</v>
      </c>
      <c r="G33" s="12"/>
      <c r="H33" s="12"/>
      <c r="I33" s="12"/>
      <c r="J33" s="12"/>
      <c r="K33" s="12"/>
      <c r="L33" s="12"/>
      <c r="M33" s="12">
        <f t="shared" si="1"/>
        <v>0</v>
      </c>
      <c r="N33" s="14">
        <f t="shared" si="2"/>
        <v>0</v>
      </c>
    </row>
    <row r="34" ht="15" customHeight="1" spans="1:14">
      <c r="A34" s="9">
        <v>31</v>
      </c>
      <c r="B34" s="10"/>
      <c r="C34" s="11"/>
      <c r="D34" s="12"/>
      <c r="E34" s="12"/>
      <c r="F34" s="12">
        <f t="shared" si="0"/>
        <v>0</v>
      </c>
      <c r="G34" s="12"/>
      <c r="H34" s="12"/>
      <c r="I34" s="12"/>
      <c r="J34" s="12"/>
      <c r="K34" s="12"/>
      <c r="L34" s="12"/>
      <c r="M34" s="12">
        <f t="shared" si="1"/>
        <v>0</v>
      </c>
      <c r="N34" s="14">
        <f t="shared" si="2"/>
        <v>0</v>
      </c>
    </row>
    <row r="35" ht="15" customHeight="1" spans="1:14">
      <c r="A35" s="9">
        <v>32</v>
      </c>
      <c r="B35" s="10"/>
      <c r="C35" s="11"/>
      <c r="D35" s="12"/>
      <c r="E35" s="12"/>
      <c r="F35" s="12">
        <f t="shared" si="0"/>
        <v>0</v>
      </c>
      <c r="G35" s="12"/>
      <c r="H35" s="12"/>
      <c r="I35" s="12"/>
      <c r="J35" s="12"/>
      <c r="K35" s="12"/>
      <c r="L35" s="12"/>
      <c r="M35" s="12">
        <f t="shared" si="1"/>
        <v>0</v>
      </c>
      <c r="N35" s="14">
        <f t="shared" si="2"/>
        <v>0</v>
      </c>
    </row>
    <row r="36" ht="15" customHeight="1" spans="1:14">
      <c r="A36" s="9">
        <v>33</v>
      </c>
      <c r="B36" s="10"/>
      <c r="C36" s="11"/>
      <c r="D36" s="12"/>
      <c r="E36" s="12"/>
      <c r="F36" s="12">
        <f t="shared" si="0"/>
        <v>0</v>
      </c>
      <c r="G36" s="12"/>
      <c r="H36" s="12"/>
      <c r="I36" s="12"/>
      <c r="J36" s="12"/>
      <c r="K36" s="12"/>
      <c r="L36" s="12"/>
      <c r="M36" s="12">
        <f t="shared" si="1"/>
        <v>0</v>
      </c>
      <c r="N36" s="14">
        <f t="shared" si="2"/>
        <v>0</v>
      </c>
    </row>
    <row r="37" ht="15" customHeight="1" spans="1:14">
      <c r="A37" s="9">
        <v>34</v>
      </c>
      <c r="B37" s="10"/>
      <c r="C37" s="11"/>
      <c r="D37" s="12"/>
      <c r="E37" s="12"/>
      <c r="F37" s="12">
        <f t="shared" si="0"/>
        <v>0</v>
      </c>
      <c r="G37" s="12"/>
      <c r="H37" s="12"/>
      <c r="I37" s="12"/>
      <c r="J37" s="12"/>
      <c r="K37" s="12"/>
      <c r="L37" s="12"/>
      <c r="M37" s="12">
        <f t="shared" si="1"/>
        <v>0</v>
      </c>
      <c r="N37" s="14">
        <f t="shared" si="2"/>
        <v>0</v>
      </c>
    </row>
    <row r="38" ht="15" customHeight="1" spans="1:14">
      <c r="A38" s="9">
        <v>35</v>
      </c>
      <c r="B38" s="10"/>
      <c r="C38" s="11"/>
      <c r="D38" s="12"/>
      <c r="E38" s="12"/>
      <c r="F38" s="12">
        <f t="shared" si="0"/>
        <v>0</v>
      </c>
      <c r="G38" s="12"/>
      <c r="H38" s="12"/>
      <c r="I38" s="12"/>
      <c r="J38" s="12"/>
      <c r="K38" s="12"/>
      <c r="L38" s="12"/>
      <c r="M38" s="12">
        <f t="shared" si="1"/>
        <v>0</v>
      </c>
      <c r="N38" s="14">
        <f t="shared" si="2"/>
        <v>0</v>
      </c>
    </row>
    <row r="39" ht="15" customHeight="1" spans="1:14">
      <c r="A39" s="9">
        <v>36</v>
      </c>
      <c r="B39" s="10"/>
      <c r="C39" s="11"/>
      <c r="D39" s="12"/>
      <c r="E39" s="12"/>
      <c r="F39" s="12">
        <f t="shared" si="0"/>
        <v>0</v>
      </c>
      <c r="G39" s="12"/>
      <c r="H39" s="12"/>
      <c r="I39" s="12"/>
      <c r="J39" s="12"/>
      <c r="K39" s="12"/>
      <c r="L39" s="12"/>
      <c r="M39" s="12">
        <f t="shared" si="1"/>
        <v>0</v>
      </c>
      <c r="N39" s="14">
        <f t="shared" si="2"/>
        <v>0</v>
      </c>
    </row>
    <row r="40" ht="15" customHeight="1" spans="1:14">
      <c r="A40" s="9">
        <v>37</v>
      </c>
      <c r="B40" s="10"/>
      <c r="C40" s="11"/>
      <c r="D40" s="12"/>
      <c r="E40" s="12"/>
      <c r="F40" s="12">
        <f t="shared" si="0"/>
        <v>0</v>
      </c>
      <c r="G40" s="12"/>
      <c r="H40" s="12"/>
      <c r="I40" s="12"/>
      <c r="J40" s="12"/>
      <c r="K40" s="12"/>
      <c r="L40" s="12"/>
      <c r="M40" s="12">
        <f t="shared" si="1"/>
        <v>0</v>
      </c>
      <c r="N40" s="14">
        <f t="shared" si="2"/>
        <v>0</v>
      </c>
    </row>
    <row r="41" ht="15" customHeight="1" spans="1:14">
      <c r="A41" s="9">
        <v>38</v>
      </c>
      <c r="B41" s="10"/>
      <c r="C41" s="11"/>
      <c r="D41" s="12"/>
      <c r="E41" s="12"/>
      <c r="F41" s="12">
        <f t="shared" si="0"/>
        <v>0</v>
      </c>
      <c r="G41" s="12"/>
      <c r="H41" s="12"/>
      <c r="I41" s="12"/>
      <c r="J41" s="12"/>
      <c r="K41" s="12"/>
      <c r="L41" s="12"/>
      <c r="M41" s="12">
        <f t="shared" si="1"/>
        <v>0</v>
      </c>
      <c r="N41" s="14">
        <f t="shared" si="2"/>
        <v>0</v>
      </c>
    </row>
    <row r="42" ht="15" customHeight="1" spans="1:14">
      <c r="A42" s="9">
        <v>39</v>
      </c>
      <c r="B42" s="10"/>
      <c r="C42" s="11"/>
      <c r="D42" s="12"/>
      <c r="E42" s="12"/>
      <c r="F42" s="12">
        <f t="shared" si="0"/>
        <v>0</v>
      </c>
      <c r="G42" s="12"/>
      <c r="H42" s="12"/>
      <c r="I42" s="12"/>
      <c r="J42" s="12"/>
      <c r="K42" s="12"/>
      <c r="L42" s="12"/>
      <c r="M42" s="12">
        <f t="shared" si="1"/>
        <v>0</v>
      </c>
      <c r="N42" s="14">
        <f t="shared" si="2"/>
        <v>0</v>
      </c>
    </row>
    <row r="43" ht="15" customHeight="1" spans="1:14">
      <c r="A43" s="9">
        <v>40</v>
      </c>
      <c r="B43" s="10"/>
      <c r="C43" s="11"/>
      <c r="D43" s="12"/>
      <c r="E43" s="12"/>
      <c r="F43" s="12">
        <f t="shared" ref="F43:F86" si="3">C43-D43-E43</f>
        <v>0</v>
      </c>
      <c r="G43" s="12"/>
      <c r="H43" s="12"/>
      <c r="I43" s="12"/>
      <c r="J43" s="12"/>
      <c r="K43" s="12"/>
      <c r="L43" s="12"/>
      <c r="M43" s="12">
        <f t="shared" ref="M43:M86" si="4">SUM(G43:L43)</f>
        <v>0</v>
      </c>
      <c r="N43" s="14">
        <f t="shared" ref="N43:N101" si="5">F43-M43</f>
        <v>0</v>
      </c>
    </row>
    <row r="44" ht="15" customHeight="1" spans="1:14">
      <c r="A44" s="9">
        <v>41</v>
      </c>
      <c r="B44" s="10"/>
      <c r="C44" s="11"/>
      <c r="D44" s="12"/>
      <c r="E44" s="12"/>
      <c r="F44" s="12">
        <f t="shared" si="3"/>
        <v>0</v>
      </c>
      <c r="G44" s="12"/>
      <c r="H44" s="12"/>
      <c r="I44" s="12"/>
      <c r="J44" s="12"/>
      <c r="K44" s="12"/>
      <c r="L44" s="12"/>
      <c r="M44" s="12">
        <f t="shared" si="4"/>
        <v>0</v>
      </c>
      <c r="N44" s="14">
        <f t="shared" si="5"/>
        <v>0</v>
      </c>
    </row>
    <row r="45" ht="15" customHeight="1" spans="1:14">
      <c r="A45" s="9">
        <v>42</v>
      </c>
      <c r="B45" s="10"/>
      <c r="C45" s="11"/>
      <c r="D45" s="12"/>
      <c r="E45" s="12"/>
      <c r="F45" s="12">
        <f t="shared" si="3"/>
        <v>0</v>
      </c>
      <c r="G45" s="12"/>
      <c r="H45" s="12"/>
      <c r="I45" s="12"/>
      <c r="J45" s="12"/>
      <c r="K45" s="12"/>
      <c r="L45" s="12"/>
      <c r="M45" s="12">
        <f t="shared" si="4"/>
        <v>0</v>
      </c>
      <c r="N45" s="14">
        <f t="shared" si="5"/>
        <v>0</v>
      </c>
    </row>
    <row r="46" ht="15" customHeight="1" spans="1:14">
      <c r="A46" s="9">
        <v>43</v>
      </c>
      <c r="B46" s="10"/>
      <c r="C46" s="11"/>
      <c r="D46" s="12"/>
      <c r="E46" s="12"/>
      <c r="F46" s="12">
        <f t="shared" si="3"/>
        <v>0</v>
      </c>
      <c r="G46" s="12"/>
      <c r="H46" s="12"/>
      <c r="I46" s="12"/>
      <c r="J46" s="12"/>
      <c r="K46" s="12"/>
      <c r="L46" s="12"/>
      <c r="M46" s="12">
        <f t="shared" si="4"/>
        <v>0</v>
      </c>
      <c r="N46" s="14">
        <f t="shared" si="5"/>
        <v>0</v>
      </c>
    </row>
    <row r="47" ht="15" customHeight="1" spans="1:14">
      <c r="A47" s="9">
        <v>44</v>
      </c>
      <c r="B47" s="10"/>
      <c r="C47" s="11"/>
      <c r="D47" s="12"/>
      <c r="E47" s="12"/>
      <c r="F47" s="12">
        <f t="shared" si="3"/>
        <v>0</v>
      </c>
      <c r="G47" s="12"/>
      <c r="H47" s="12"/>
      <c r="I47" s="12"/>
      <c r="J47" s="12"/>
      <c r="K47" s="12"/>
      <c r="L47" s="12"/>
      <c r="M47" s="12">
        <f t="shared" si="4"/>
        <v>0</v>
      </c>
      <c r="N47" s="14">
        <f t="shared" si="5"/>
        <v>0</v>
      </c>
    </row>
    <row r="48" ht="15" customHeight="1" spans="1:14">
      <c r="A48" s="9">
        <v>45</v>
      </c>
      <c r="B48" s="10"/>
      <c r="C48" s="11"/>
      <c r="D48" s="12"/>
      <c r="E48" s="12"/>
      <c r="F48" s="12">
        <f t="shared" si="3"/>
        <v>0</v>
      </c>
      <c r="G48" s="12"/>
      <c r="H48" s="12"/>
      <c r="I48" s="12"/>
      <c r="J48" s="12"/>
      <c r="K48" s="12"/>
      <c r="L48" s="12"/>
      <c r="M48" s="12">
        <f t="shared" si="4"/>
        <v>0</v>
      </c>
      <c r="N48" s="14">
        <f t="shared" si="5"/>
        <v>0</v>
      </c>
    </row>
    <row r="49" ht="15" customHeight="1" spans="1:14">
      <c r="A49" s="9">
        <v>46</v>
      </c>
      <c r="B49" s="10"/>
      <c r="C49" s="11"/>
      <c r="D49" s="12"/>
      <c r="E49" s="12"/>
      <c r="F49" s="12">
        <f t="shared" si="3"/>
        <v>0</v>
      </c>
      <c r="G49" s="12"/>
      <c r="H49" s="12"/>
      <c r="I49" s="12"/>
      <c r="J49" s="12"/>
      <c r="K49" s="12"/>
      <c r="L49" s="12"/>
      <c r="M49" s="12">
        <f t="shared" si="4"/>
        <v>0</v>
      </c>
      <c r="N49" s="14">
        <f t="shared" si="5"/>
        <v>0</v>
      </c>
    </row>
    <row r="50" ht="15" customHeight="1" spans="1:14">
      <c r="A50" s="9">
        <v>47</v>
      </c>
      <c r="B50" s="10"/>
      <c r="C50" s="11"/>
      <c r="D50" s="12"/>
      <c r="E50" s="12"/>
      <c r="F50" s="12">
        <f t="shared" si="3"/>
        <v>0</v>
      </c>
      <c r="G50" s="12"/>
      <c r="H50" s="12"/>
      <c r="I50" s="12"/>
      <c r="J50" s="12"/>
      <c r="K50" s="12"/>
      <c r="L50" s="12"/>
      <c r="M50" s="12">
        <f t="shared" si="4"/>
        <v>0</v>
      </c>
      <c r="N50" s="14">
        <f t="shared" si="5"/>
        <v>0</v>
      </c>
    </row>
    <row r="51" ht="15" customHeight="1" spans="1:14">
      <c r="A51" s="9">
        <v>48</v>
      </c>
      <c r="B51" s="10"/>
      <c r="C51" s="11"/>
      <c r="D51" s="12"/>
      <c r="E51" s="12"/>
      <c r="F51" s="12">
        <f t="shared" si="3"/>
        <v>0</v>
      </c>
      <c r="G51" s="12"/>
      <c r="H51" s="12"/>
      <c r="I51" s="12"/>
      <c r="J51" s="12"/>
      <c r="K51" s="12"/>
      <c r="L51" s="12"/>
      <c r="M51" s="12">
        <f t="shared" si="4"/>
        <v>0</v>
      </c>
      <c r="N51" s="14">
        <f t="shared" si="5"/>
        <v>0</v>
      </c>
    </row>
    <row r="52" ht="15" customHeight="1" spans="1:14">
      <c r="A52" s="9">
        <v>49</v>
      </c>
      <c r="B52" s="10"/>
      <c r="C52" s="11"/>
      <c r="D52" s="12"/>
      <c r="E52" s="12"/>
      <c r="F52" s="12">
        <f t="shared" si="3"/>
        <v>0</v>
      </c>
      <c r="G52" s="12"/>
      <c r="H52" s="12"/>
      <c r="I52" s="12"/>
      <c r="J52" s="12"/>
      <c r="K52" s="12"/>
      <c r="L52" s="12"/>
      <c r="M52" s="12">
        <f t="shared" si="4"/>
        <v>0</v>
      </c>
      <c r="N52" s="14">
        <f t="shared" si="5"/>
        <v>0</v>
      </c>
    </row>
    <row r="53" ht="15" customHeight="1" spans="1:14">
      <c r="A53" s="9">
        <v>50</v>
      </c>
      <c r="B53" s="10"/>
      <c r="C53" s="11"/>
      <c r="D53" s="12"/>
      <c r="E53" s="12"/>
      <c r="F53" s="12">
        <f t="shared" si="3"/>
        <v>0</v>
      </c>
      <c r="G53" s="12"/>
      <c r="H53" s="12"/>
      <c r="I53" s="12"/>
      <c r="J53" s="12"/>
      <c r="K53" s="12"/>
      <c r="L53" s="12"/>
      <c r="M53" s="12">
        <f t="shared" si="4"/>
        <v>0</v>
      </c>
      <c r="N53" s="14">
        <f t="shared" si="5"/>
        <v>0</v>
      </c>
    </row>
    <row r="54" ht="15" customHeight="1" spans="1:14">
      <c r="A54" s="9">
        <v>51</v>
      </c>
      <c r="B54" s="10"/>
      <c r="C54" s="11"/>
      <c r="D54" s="12"/>
      <c r="E54" s="12"/>
      <c r="F54" s="12">
        <f t="shared" si="3"/>
        <v>0</v>
      </c>
      <c r="G54" s="12"/>
      <c r="H54" s="12"/>
      <c r="I54" s="12"/>
      <c r="J54" s="12"/>
      <c r="K54" s="12"/>
      <c r="L54" s="12"/>
      <c r="M54" s="12">
        <f t="shared" si="4"/>
        <v>0</v>
      </c>
      <c r="N54" s="14">
        <f t="shared" si="5"/>
        <v>0</v>
      </c>
    </row>
    <row r="55" ht="15" customHeight="1" spans="1:14">
      <c r="A55" s="9">
        <v>52</v>
      </c>
      <c r="B55" s="10"/>
      <c r="C55" s="11"/>
      <c r="D55" s="12"/>
      <c r="E55" s="12"/>
      <c r="F55" s="12">
        <f t="shared" si="3"/>
        <v>0</v>
      </c>
      <c r="G55" s="12"/>
      <c r="H55" s="12"/>
      <c r="I55" s="12"/>
      <c r="J55" s="12"/>
      <c r="K55" s="12"/>
      <c r="L55" s="12"/>
      <c r="M55" s="12">
        <f t="shared" si="4"/>
        <v>0</v>
      </c>
      <c r="N55" s="14">
        <f t="shared" si="5"/>
        <v>0</v>
      </c>
    </row>
    <row r="56" ht="15" customHeight="1" spans="1:14">
      <c r="A56" s="9">
        <v>53</v>
      </c>
      <c r="B56" s="10"/>
      <c r="C56" s="11"/>
      <c r="D56" s="12"/>
      <c r="E56" s="12"/>
      <c r="F56" s="12">
        <f t="shared" si="3"/>
        <v>0</v>
      </c>
      <c r="G56" s="12"/>
      <c r="H56" s="12"/>
      <c r="I56" s="12"/>
      <c r="J56" s="12"/>
      <c r="K56" s="12"/>
      <c r="L56" s="12"/>
      <c r="M56" s="12">
        <f t="shared" si="4"/>
        <v>0</v>
      </c>
      <c r="N56" s="14">
        <f t="shared" si="5"/>
        <v>0</v>
      </c>
    </row>
    <row r="57" ht="15" customHeight="1" spans="1:14">
      <c r="A57" s="9">
        <v>54</v>
      </c>
      <c r="B57" s="10"/>
      <c r="C57" s="11"/>
      <c r="D57" s="12"/>
      <c r="E57" s="12"/>
      <c r="F57" s="12">
        <f t="shared" si="3"/>
        <v>0</v>
      </c>
      <c r="G57" s="12"/>
      <c r="H57" s="12"/>
      <c r="I57" s="12"/>
      <c r="J57" s="12"/>
      <c r="K57" s="12"/>
      <c r="L57" s="12"/>
      <c r="M57" s="12">
        <f t="shared" si="4"/>
        <v>0</v>
      </c>
      <c r="N57" s="14">
        <f t="shared" si="5"/>
        <v>0</v>
      </c>
    </row>
    <row r="58" ht="15" customHeight="1" spans="1:14">
      <c r="A58" s="9">
        <v>55</v>
      </c>
      <c r="B58" s="10"/>
      <c r="C58" s="11"/>
      <c r="D58" s="12"/>
      <c r="E58" s="12"/>
      <c r="F58" s="12">
        <f t="shared" si="3"/>
        <v>0</v>
      </c>
      <c r="G58" s="12"/>
      <c r="H58" s="12"/>
      <c r="I58" s="12"/>
      <c r="J58" s="12"/>
      <c r="K58" s="12"/>
      <c r="L58" s="12"/>
      <c r="M58" s="12">
        <f t="shared" si="4"/>
        <v>0</v>
      </c>
      <c r="N58" s="14">
        <f t="shared" si="5"/>
        <v>0</v>
      </c>
    </row>
    <row r="59" ht="15" customHeight="1" spans="1:14">
      <c r="A59" s="9">
        <v>56</v>
      </c>
      <c r="B59" s="10"/>
      <c r="C59" s="11"/>
      <c r="D59" s="12"/>
      <c r="E59" s="12"/>
      <c r="F59" s="12">
        <f t="shared" si="3"/>
        <v>0</v>
      </c>
      <c r="G59" s="12"/>
      <c r="H59" s="12"/>
      <c r="I59" s="12"/>
      <c r="J59" s="12"/>
      <c r="K59" s="12"/>
      <c r="L59" s="12"/>
      <c r="M59" s="12">
        <f t="shared" si="4"/>
        <v>0</v>
      </c>
      <c r="N59" s="14">
        <f t="shared" si="5"/>
        <v>0</v>
      </c>
    </row>
    <row r="60" ht="15" customHeight="1" spans="1:14">
      <c r="A60" s="9">
        <v>57</v>
      </c>
      <c r="B60" s="10"/>
      <c r="C60" s="11"/>
      <c r="D60" s="12"/>
      <c r="E60" s="12"/>
      <c r="F60" s="12">
        <f t="shared" si="3"/>
        <v>0</v>
      </c>
      <c r="G60" s="12"/>
      <c r="H60" s="12"/>
      <c r="I60" s="12"/>
      <c r="J60" s="12"/>
      <c r="K60" s="12"/>
      <c r="L60" s="12"/>
      <c r="M60" s="12">
        <f t="shared" si="4"/>
        <v>0</v>
      </c>
      <c r="N60" s="14">
        <f t="shared" si="5"/>
        <v>0</v>
      </c>
    </row>
    <row r="61" ht="15" customHeight="1" spans="1:14">
      <c r="A61" s="9">
        <v>58</v>
      </c>
      <c r="B61" s="10"/>
      <c r="C61" s="11"/>
      <c r="D61" s="12"/>
      <c r="E61" s="12"/>
      <c r="F61" s="12">
        <f t="shared" si="3"/>
        <v>0</v>
      </c>
      <c r="G61" s="12"/>
      <c r="H61" s="12"/>
      <c r="I61" s="12"/>
      <c r="J61" s="12"/>
      <c r="K61" s="12"/>
      <c r="L61" s="12"/>
      <c r="M61" s="12">
        <f t="shared" si="4"/>
        <v>0</v>
      </c>
      <c r="N61" s="14">
        <f t="shared" si="5"/>
        <v>0</v>
      </c>
    </row>
    <row r="62" ht="15" customHeight="1" spans="1:14">
      <c r="A62" s="9">
        <v>59</v>
      </c>
      <c r="B62" s="10"/>
      <c r="C62" s="11"/>
      <c r="D62" s="12"/>
      <c r="E62" s="12"/>
      <c r="F62" s="12">
        <f t="shared" si="3"/>
        <v>0</v>
      </c>
      <c r="G62" s="12"/>
      <c r="H62" s="12"/>
      <c r="I62" s="12"/>
      <c r="J62" s="12"/>
      <c r="K62" s="12"/>
      <c r="L62" s="12"/>
      <c r="M62" s="12">
        <f t="shared" si="4"/>
        <v>0</v>
      </c>
      <c r="N62" s="14">
        <f t="shared" si="5"/>
        <v>0</v>
      </c>
    </row>
    <row r="63" ht="15" customHeight="1" spans="1:14">
      <c r="A63" s="9">
        <v>60</v>
      </c>
      <c r="B63" s="10"/>
      <c r="C63" s="11"/>
      <c r="D63" s="12"/>
      <c r="E63" s="12"/>
      <c r="F63" s="12">
        <f t="shared" si="3"/>
        <v>0</v>
      </c>
      <c r="G63" s="12"/>
      <c r="H63" s="12"/>
      <c r="I63" s="12"/>
      <c r="J63" s="12"/>
      <c r="K63" s="12"/>
      <c r="L63" s="12"/>
      <c r="M63" s="12">
        <f t="shared" si="4"/>
        <v>0</v>
      </c>
      <c r="N63" s="14">
        <f t="shared" si="5"/>
        <v>0</v>
      </c>
    </row>
    <row r="64" ht="15" customHeight="1" spans="1:14">
      <c r="A64" s="9">
        <v>61</v>
      </c>
      <c r="B64" s="10"/>
      <c r="C64" s="11"/>
      <c r="D64" s="12"/>
      <c r="E64" s="12"/>
      <c r="F64" s="12">
        <f t="shared" si="3"/>
        <v>0</v>
      </c>
      <c r="G64" s="12"/>
      <c r="H64" s="12"/>
      <c r="I64" s="12"/>
      <c r="J64" s="12"/>
      <c r="K64" s="12"/>
      <c r="L64" s="12"/>
      <c r="M64" s="12">
        <f t="shared" si="4"/>
        <v>0</v>
      </c>
      <c r="N64" s="14">
        <f t="shared" si="5"/>
        <v>0</v>
      </c>
    </row>
    <row r="65" ht="15" customHeight="1" spans="1:14">
      <c r="A65" s="9">
        <v>62</v>
      </c>
      <c r="B65" s="10"/>
      <c r="C65" s="11"/>
      <c r="D65" s="12"/>
      <c r="E65" s="12"/>
      <c r="F65" s="12">
        <f t="shared" si="3"/>
        <v>0</v>
      </c>
      <c r="G65" s="12"/>
      <c r="H65" s="12"/>
      <c r="I65" s="12"/>
      <c r="J65" s="12"/>
      <c r="K65" s="12"/>
      <c r="L65" s="12"/>
      <c r="M65" s="12">
        <f t="shared" si="4"/>
        <v>0</v>
      </c>
      <c r="N65" s="14">
        <f t="shared" si="5"/>
        <v>0</v>
      </c>
    </row>
    <row r="66" ht="15" customHeight="1" spans="1:14">
      <c r="A66" s="9">
        <v>63</v>
      </c>
      <c r="B66" s="10"/>
      <c r="C66" s="11"/>
      <c r="D66" s="12"/>
      <c r="E66" s="12"/>
      <c r="F66" s="12">
        <f t="shared" si="3"/>
        <v>0</v>
      </c>
      <c r="G66" s="12"/>
      <c r="H66" s="12"/>
      <c r="I66" s="12"/>
      <c r="J66" s="12"/>
      <c r="K66" s="12"/>
      <c r="L66" s="12"/>
      <c r="M66" s="12">
        <f t="shared" si="4"/>
        <v>0</v>
      </c>
      <c r="N66" s="14">
        <f t="shared" si="5"/>
        <v>0</v>
      </c>
    </row>
    <row r="67" ht="15" customHeight="1" spans="1:14">
      <c r="A67" s="9">
        <v>64</v>
      </c>
      <c r="B67" s="10"/>
      <c r="C67" s="11"/>
      <c r="D67" s="12"/>
      <c r="E67" s="12"/>
      <c r="F67" s="12">
        <f t="shared" si="3"/>
        <v>0</v>
      </c>
      <c r="G67" s="12"/>
      <c r="H67" s="12"/>
      <c r="I67" s="12"/>
      <c r="J67" s="12"/>
      <c r="K67" s="12"/>
      <c r="L67" s="12"/>
      <c r="M67" s="12">
        <f t="shared" si="4"/>
        <v>0</v>
      </c>
      <c r="N67" s="14">
        <f t="shared" si="5"/>
        <v>0</v>
      </c>
    </row>
    <row r="68" ht="15" customHeight="1" spans="1:14">
      <c r="A68" s="9">
        <v>65</v>
      </c>
      <c r="B68" s="10"/>
      <c r="C68" s="11"/>
      <c r="D68" s="12"/>
      <c r="E68" s="12"/>
      <c r="F68" s="12">
        <f t="shared" si="3"/>
        <v>0</v>
      </c>
      <c r="G68" s="12"/>
      <c r="H68" s="12"/>
      <c r="I68" s="12"/>
      <c r="J68" s="12"/>
      <c r="K68" s="12"/>
      <c r="L68" s="12"/>
      <c r="M68" s="12">
        <f t="shared" si="4"/>
        <v>0</v>
      </c>
      <c r="N68" s="14">
        <f t="shared" si="5"/>
        <v>0</v>
      </c>
    </row>
    <row r="69" ht="15" customHeight="1" spans="1:14">
      <c r="A69" s="9">
        <v>66</v>
      </c>
      <c r="B69" s="10"/>
      <c r="C69" s="11"/>
      <c r="D69" s="12"/>
      <c r="E69" s="12"/>
      <c r="F69" s="12">
        <f t="shared" si="3"/>
        <v>0</v>
      </c>
      <c r="G69" s="12"/>
      <c r="H69" s="12"/>
      <c r="I69" s="12"/>
      <c r="J69" s="12"/>
      <c r="K69" s="12"/>
      <c r="L69" s="12"/>
      <c r="M69" s="12">
        <f t="shared" si="4"/>
        <v>0</v>
      </c>
      <c r="N69" s="14">
        <f t="shared" si="5"/>
        <v>0</v>
      </c>
    </row>
    <row r="70" ht="15" customHeight="1" spans="1:14">
      <c r="A70" s="9">
        <v>67</v>
      </c>
      <c r="B70" s="10"/>
      <c r="C70" s="11"/>
      <c r="D70" s="12"/>
      <c r="E70" s="12"/>
      <c r="F70" s="12">
        <f t="shared" si="3"/>
        <v>0</v>
      </c>
      <c r="G70" s="12"/>
      <c r="H70" s="12"/>
      <c r="I70" s="12"/>
      <c r="J70" s="12"/>
      <c r="K70" s="12"/>
      <c r="L70" s="12"/>
      <c r="M70" s="12">
        <f t="shared" si="4"/>
        <v>0</v>
      </c>
      <c r="N70" s="14">
        <f t="shared" si="5"/>
        <v>0</v>
      </c>
    </row>
    <row r="71" ht="15" customHeight="1" spans="1:14">
      <c r="A71" s="9">
        <v>68</v>
      </c>
      <c r="B71" s="10"/>
      <c r="C71" s="11"/>
      <c r="D71" s="12"/>
      <c r="E71" s="12"/>
      <c r="F71" s="12">
        <f t="shared" si="3"/>
        <v>0</v>
      </c>
      <c r="G71" s="12"/>
      <c r="H71" s="12"/>
      <c r="I71" s="12"/>
      <c r="J71" s="12"/>
      <c r="K71" s="12"/>
      <c r="L71" s="12"/>
      <c r="M71" s="12">
        <f t="shared" si="4"/>
        <v>0</v>
      </c>
      <c r="N71" s="14">
        <f t="shared" si="5"/>
        <v>0</v>
      </c>
    </row>
    <row r="72" ht="15" customHeight="1" spans="1:14">
      <c r="A72" s="9">
        <v>69</v>
      </c>
      <c r="B72" s="10"/>
      <c r="C72" s="11"/>
      <c r="D72" s="12"/>
      <c r="E72" s="12"/>
      <c r="F72" s="12">
        <f t="shared" si="3"/>
        <v>0</v>
      </c>
      <c r="G72" s="12"/>
      <c r="H72" s="12"/>
      <c r="I72" s="12"/>
      <c r="J72" s="12"/>
      <c r="K72" s="12"/>
      <c r="L72" s="12"/>
      <c r="M72" s="12">
        <f t="shared" si="4"/>
        <v>0</v>
      </c>
      <c r="N72" s="14">
        <f t="shared" si="5"/>
        <v>0</v>
      </c>
    </row>
    <row r="73" ht="15" customHeight="1" spans="1:14">
      <c r="A73" s="9">
        <v>70</v>
      </c>
      <c r="B73" s="10"/>
      <c r="C73" s="11"/>
      <c r="D73" s="12"/>
      <c r="E73" s="12"/>
      <c r="F73" s="12">
        <f t="shared" si="3"/>
        <v>0</v>
      </c>
      <c r="G73" s="12"/>
      <c r="H73" s="12"/>
      <c r="I73" s="12"/>
      <c r="J73" s="12"/>
      <c r="K73" s="12"/>
      <c r="L73" s="12"/>
      <c r="M73" s="12">
        <f t="shared" si="4"/>
        <v>0</v>
      </c>
      <c r="N73" s="14">
        <f t="shared" si="5"/>
        <v>0</v>
      </c>
    </row>
    <row r="74" ht="15" customHeight="1" spans="1:14">
      <c r="A74" s="9">
        <v>71</v>
      </c>
      <c r="B74" s="10"/>
      <c r="C74" s="11"/>
      <c r="D74" s="12"/>
      <c r="E74" s="12"/>
      <c r="F74" s="12">
        <f t="shared" si="3"/>
        <v>0</v>
      </c>
      <c r="G74" s="12"/>
      <c r="H74" s="12"/>
      <c r="I74" s="12"/>
      <c r="J74" s="12"/>
      <c r="K74" s="12"/>
      <c r="L74" s="12"/>
      <c r="M74" s="12">
        <f t="shared" si="4"/>
        <v>0</v>
      </c>
      <c r="N74" s="14">
        <f t="shared" si="5"/>
        <v>0</v>
      </c>
    </row>
    <row r="75" ht="15" customHeight="1" spans="1:14">
      <c r="A75" s="9">
        <v>72</v>
      </c>
      <c r="B75" s="10"/>
      <c r="C75" s="11"/>
      <c r="D75" s="12"/>
      <c r="E75" s="12"/>
      <c r="F75" s="12">
        <f t="shared" si="3"/>
        <v>0</v>
      </c>
      <c r="G75" s="12"/>
      <c r="H75" s="12"/>
      <c r="I75" s="12"/>
      <c r="J75" s="12"/>
      <c r="K75" s="12"/>
      <c r="L75" s="12"/>
      <c r="M75" s="12">
        <f t="shared" si="4"/>
        <v>0</v>
      </c>
      <c r="N75" s="14">
        <f t="shared" si="5"/>
        <v>0</v>
      </c>
    </row>
    <row r="76" ht="15" customHeight="1" spans="1:14">
      <c r="A76" s="9">
        <v>73</v>
      </c>
      <c r="B76" s="10"/>
      <c r="C76" s="11"/>
      <c r="D76" s="12"/>
      <c r="E76" s="12"/>
      <c r="F76" s="12">
        <f t="shared" si="3"/>
        <v>0</v>
      </c>
      <c r="G76" s="12"/>
      <c r="H76" s="12"/>
      <c r="I76" s="12"/>
      <c r="J76" s="12"/>
      <c r="K76" s="12"/>
      <c r="L76" s="12"/>
      <c r="M76" s="12">
        <f t="shared" si="4"/>
        <v>0</v>
      </c>
      <c r="N76" s="14">
        <f t="shared" si="5"/>
        <v>0</v>
      </c>
    </row>
    <row r="77" ht="15" customHeight="1" spans="1:14">
      <c r="A77" s="9">
        <v>74</v>
      </c>
      <c r="B77" s="10"/>
      <c r="C77" s="11"/>
      <c r="D77" s="12"/>
      <c r="E77" s="12"/>
      <c r="F77" s="12">
        <f t="shared" si="3"/>
        <v>0</v>
      </c>
      <c r="G77" s="12"/>
      <c r="H77" s="12"/>
      <c r="I77" s="12"/>
      <c r="J77" s="12"/>
      <c r="K77" s="12"/>
      <c r="L77" s="12"/>
      <c r="M77" s="12">
        <f t="shared" si="4"/>
        <v>0</v>
      </c>
      <c r="N77" s="14">
        <f t="shared" si="5"/>
        <v>0</v>
      </c>
    </row>
    <row r="78" ht="15" customHeight="1" spans="1:14">
      <c r="A78" s="9">
        <v>75</v>
      </c>
      <c r="B78" s="10"/>
      <c r="C78" s="11"/>
      <c r="D78" s="12"/>
      <c r="E78" s="12"/>
      <c r="F78" s="12">
        <f t="shared" si="3"/>
        <v>0</v>
      </c>
      <c r="G78" s="12"/>
      <c r="H78" s="12"/>
      <c r="I78" s="12"/>
      <c r="J78" s="12"/>
      <c r="K78" s="12"/>
      <c r="L78" s="12"/>
      <c r="M78" s="12">
        <f t="shared" si="4"/>
        <v>0</v>
      </c>
      <c r="N78" s="14">
        <f t="shared" si="5"/>
        <v>0</v>
      </c>
    </row>
    <row r="79" ht="15" customHeight="1" spans="1:14">
      <c r="A79" s="9">
        <v>76</v>
      </c>
      <c r="B79" s="10"/>
      <c r="C79" s="11"/>
      <c r="D79" s="12"/>
      <c r="E79" s="12"/>
      <c r="F79" s="12">
        <f t="shared" si="3"/>
        <v>0</v>
      </c>
      <c r="G79" s="12"/>
      <c r="H79" s="12"/>
      <c r="I79" s="12"/>
      <c r="J79" s="12"/>
      <c r="K79" s="12"/>
      <c r="L79" s="12"/>
      <c r="M79" s="12">
        <f t="shared" si="4"/>
        <v>0</v>
      </c>
      <c r="N79" s="14">
        <f t="shared" si="5"/>
        <v>0</v>
      </c>
    </row>
    <row r="80" ht="15" customHeight="1" spans="1:14">
      <c r="A80" s="9">
        <v>77</v>
      </c>
      <c r="B80" s="10"/>
      <c r="C80" s="11"/>
      <c r="D80" s="12"/>
      <c r="E80" s="12"/>
      <c r="F80" s="12">
        <f t="shared" si="3"/>
        <v>0</v>
      </c>
      <c r="G80" s="12"/>
      <c r="H80" s="12"/>
      <c r="I80" s="12"/>
      <c r="J80" s="12"/>
      <c r="K80" s="12"/>
      <c r="L80" s="12"/>
      <c r="M80" s="12">
        <f t="shared" si="4"/>
        <v>0</v>
      </c>
      <c r="N80" s="14">
        <f t="shared" si="5"/>
        <v>0</v>
      </c>
    </row>
    <row r="81" ht="15" customHeight="1" spans="1:14">
      <c r="A81" s="9">
        <v>78</v>
      </c>
      <c r="B81" s="10"/>
      <c r="C81" s="11"/>
      <c r="D81" s="12"/>
      <c r="E81" s="12"/>
      <c r="F81" s="12">
        <f t="shared" si="3"/>
        <v>0</v>
      </c>
      <c r="G81" s="12"/>
      <c r="H81" s="12"/>
      <c r="I81" s="12"/>
      <c r="J81" s="12"/>
      <c r="K81" s="12"/>
      <c r="L81" s="12"/>
      <c r="M81" s="12">
        <f t="shared" si="4"/>
        <v>0</v>
      </c>
      <c r="N81" s="14">
        <f t="shared" si="5"/>
        <v>0</v>
      </c>
    </row>
    <row r="82" s="30" customFormat="1" ht="21" customHeight="1" spans="1:14">
      <c r="A82" s="14"/>
      <c r="B82" s="14" t="s">
        <v>27</v>
      </c>
      <c r="C82" s="15">
        <f t="shared" ref="C82:M82" si="6">SUM(C4:C81)</f>
        <v>0</v>
      </c>
      <c r="D82" s="15">
        <f t="shared" si="6"/>
        <v>0</v>
      </c>
      <c r="E82" s="15">
        <f t="shared" si="6"/>
        <v>0</v>
      </c>
      <c r="F82" s="15">
        <f t="shared" si="6"/>
        <v>0</v>
      </c>
      <c r="G82" s="15">
        <f t="shared" si="6"/>
        <v>0</v>
      </c>
      <c r="H82" s="15">
        <f t="shared" si="6"/>
        <v>0</v>
      </c>
      <c r="I82" s="15">
        <f t="shared" si="6"/>
        <v>0</v>
      </c>
      <c r="J82" s="15">
        <f t="shared" si="6"/>
        <v>0</v>
      </c>
      <c r="K82" s="15">
        <f t="shared" si="6"/>
        <v>0</v>
      </c>
      <c r="L82" s="15">
        <f t="shared" si="6"/>
        <v>0</v>
      </c>
      <c r="M82" s="15">
        <f t="shared" si="6"/>
        <v>0</v>
      </c>
      <c r="N82" s="14">
        <f t="shared" si="5"/>
        <v>0</v>
      </c>
    </row>
    <row r="83" s="31" customFormat="1" ht="15" customHeight="1" spans="1:14">
      <c r="A83" s="9">
        <v>1</v>
      </c>
      <c r="B83" s="10" t="s">
        <v>28</v>
      </c>
      <c r="C83" s="16"/>
      <c r="D83" s="12"/>
      <c r="E83" s="12"/>
      <c r="F83" s="12">
        <f t="shared" ref="F83:F86" si="7">C83-D83-E83</f>
        <v>0</v>
      </c>
      <c r="G83" s="12"/>
      <c r="H83" s="12"/>
      <c r="I83" s="12"/>
      <c r="J83" s="12"/>
      <c r="K83" s="12"/>
      <c r="L83" s="12"/>
      <c r="M83" s="12"/>
      <c r="N83" s="14"/>
    </row>
    <row r="84" s="31" customFormat="1" ht="15" customHeight="1" spans="1:14">
      <c r="A84" s="9">
        <v>2</v>
      </c>
      <c r="B84" s="10" t="s">
        <v>29</v>
      </c>
      <c r="C84" s="11"/>
      <c r="D84" s="12"/>
      <c r="E84" s="12"/>
      <c r="F84" s="12">
        <f t="shared" si="7"/>
        <v>0</v>
      </c>
      <c r="G84" s="12"/>
      <c r="H84" s="12"/>
      <c r="I84" s="12"/>
      <c r="J84" s="12"/>
      <c r="K84" s="12"/>
      <c r="L84" s="12"/>
      <c r="M84" s="12"/>
      <c r="N84" s="14"/>
    </row>
    <row r="85" ht="15" customHeight="1" spans="1:14">
      <c r="A85" s="9">
        <v>3</v>
      </c>
      <c r="B85" s="10" t="s">
        <v>30</v>
      </c>
      <c r="C85" s="11"/>
      <c r="D85" s="12"/>
      <c r="E85" s="12"/>
      <c r="F85" s="12">
        <f t="shared" si="7"/>
        <v>0</v>
      </c>
      <c r="G85" s="12"/>
      <c r="H85" s="12"/>
      <c r="I85" s="12"/>
      <c r="J85" s="12"/>
      <c r="K85" s="12"/>
      <c r="L85" s="12"/>
      <c r="M85" s="12"/>
      <c r="N85" s="14"/>
    </row>
    <row r="86" ht="15" customHeight="1" spans="1:14">
      <c r="A86" s="15">
        <v>4</v>
      </c>
      <c r="B86" s="12" t="s">
        <v>7</v>
      </c>
      <c r="C86" s="16"/>
      <c r="D86" s="12"/>
      <c r="E86" s="12"/>
      <c r="F86" s="12">
        <f t="shared" si="7"/>
        <v>0</v>
      </c>
      <c r="G86" s="12"/>
      <c r="H86" s="12"/>
      <c r="I86" s="12"/>
      <c r="J86" s="12"/>
      <c r="K86" s="12"/>
      <c r="L86" s="12"/>
      <c r="M86" s="12"/>
      <c r="N86" s="15"/>
    </row>
    <row r="87" ht="15" customHeight="1" spans="1:14">
      <c r="A87" s="14"/>
      <c r="B87" s="14" t="s">
        <v>27</v>
      </c>
      <c r="C87" s="15">
        <f t="shared" ref="C87:N87" si="8">SUM(C83:C86)</f>
        <v>0</v>
      </c>
      <c r="D87" s="15">
        <f t="shared" si="8"/>
        <v>0</v>
      </c>
      <c r="E87" s="15">
        <f t="shared" si="8"/>
        <v>0</v>
      </c>
      <c r="F87" s="15">
        <f t="shared" si="8"/>
        <v>0</v>
      </c>
      <c r="G87" s="15">
        <f t="shared" si="8"/>
        <v>0</v>
      </c>
      <c r="H87" s="15">
        <f t="shared" si="8"/>
        <v>0</v>
      </c>
      <c r="I87" s="15">
        <f t="shared" si="8"/>
        <v>0</v>
      </c>
      <c r="J87" s="15">
        <f t="shared" si="8"/>
        <v>0</v>
      </c>
      <c r="K87" s="15">
        <f t="shared" si="8"/>
        <v>0</v>
      </c>
      <c r="L87" s="15">
        <f t="shared" si="8"/>
        <v>0</v>
      </c>
      <c r="M87" s="15">
        <f t="shared" si="8"/>
        <v>0</v>
      </c>
      <c r="N87" s="15">
        <f t="shared" si="8"/>
        <v>0</v>
      </c>
    </row>
    <row r="88" s="28" customFormat="1" ht="15" customHeight="1" spans="1:14">
      <c r="A88" s="14"/>
      <c r="B88" s="14" t="s">
        <v>31</v>
      </c>
      <c r="C88" s="15">
        <f>C82+C87</f>
        <v>0</v>
      </c>
      <c r="D88" s="15">
        <f t="shared" ref="D88:N88" si="9">D82+D87</f>
        <v>0</v>
      </c>
      <c r="E88" s="15">
        <f t="shared" si="9"/>
        <v>0</v>
      </c>
      <c r="F88" s="15">
        <f t="shared" si="9"/>
        <v>0</v>
      </c>
      <c r="G88" s="15">
        <f t="shared" si="9"/>
        <v>0</v>
      </c>
      <c r="H88" s="15">
        <f t="shared" si="9"/>
        <v>0</v>
      </c>
      <c r="I88" s="15">
        <f t="shared" si="9"/>
        <v>0</v>
      </c>
      <c r="J88" s="15">
        <f t="shared" si="9"/>
        <v>0</v>
      </c>
      <c r="K88" s="15">
        <f t="shared" si="9"/>
        <v>0</v>
      </c>
      <c r="L88" s="15">
        <f t="shared" si="9"/>
        <v>0</v>
      </c>
      <c r="M88" s="15">
        <f t="shared" si="9"/>
        <v>0</v>
      </c>
      <c r="N88" s="15">
        <f t="shared" si="9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8"/>
  <sheetViews>
    <sheetView workbookViewId="0">
      <pane xSplit="2" ySplit="3" topLeftCell="C61" activePane="bottomRight" state="frozenSplit"/>
      <selection/>
      <selection pane="topRight"/>
      <selection pane="bottomLeft"/>
      <selection pane="bottomRight" activeCell="G4" sqref="G4:L81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751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/>
      <c r="C4" s="11"/>
      <c r="D4" s="12"/>
      <c r="E4" s="12"/>
      <c r="F4" s="12">
        <f t="shared" ref="F4:F43" si="0">C4-D4-E4</f>
        <v>0</v>
      </c>
      <c r="G4" s="12"/>
      <c r="H4" s="12"/>
      <c r="I4" s="12"/>
      <c r="J4" s="12"/>
      <c r="K4" s="12"/>
      <c r="L4" s="12"/>
      <c r="M4" s="12">
        <f t="shared" ref="M4:M43" si="1">SUM(G4:L4)</f>
        <v>0</v>
      </c>
      <c r="N4" s="14">
        <f t="shared" ref="N4:N43" si="2">F4-M4</f>
        <v>0</v>
      </c>
    </row>
    <row r="5" ht="15" customHeight="1" spans="1:14">
      <c r="A5" s="9">
        <v>2</v>
      </c>
      <c r="B5" s="10"/>
      <c r="C5" s="11"/>
      <c r="D5" s="12"/>
      <c r="E5" s="12"/>
      <c r="F5" s="12">
        <f t="shared" si="0"/>
        <v>0</v>
      </c>
      <c r="G5" s="12"/>
      <c r="H5" s="12"/>
      <c r="I5" s="12"/>
      <c r="J5" s="12"/>
      <c r="K5" s="12"/>
      <c r="L5" s="12"/>
      <c r="M5" s="12">
        <f t="shared" si="1"/>
        <v>0</v>
      </c>
      <c r="N5" s="14">
        <f t="shared" si="2"/>
        <v>0</v>
      </c>
    </row>
    <row r="6" ht="15" customHeight="1" spans="1:14">
      <c r="A6" s="9">
        <v>3</v>
      </c>
      <c r="B6" s="10"/>
      <c r="C6" s="11"/>
      <c r="D6" s="12"/>
      <c r="E6" s="12"/>
      <c r="F6" s="12">
        <f t="shared" si="0"/>
        <v>0</v>
      </c>
      <c r="G6" s="12"/>
      <c r="H6" s="12"/>
      <c r="I6" s="12"/>
      <c r="J6" s="12"/>
      <c r="K6" s="12"/>
      <c r="L6" s="12"/>
      <c r="M6" s="12">
        <f t="shared" si="1"/>
        <v>0</v>
      </c>
      <c r="N6" s="14">
        <f t="shared" si="2"/>
        <v>0</v>
      </c>
    </row>
    <row r="7" ht="15" customHeight="1" spans="1:14">
      <c r="A7" s="9">
        <v>4</v>
      </c>
      <c r="B7" s="10"/>
      <c r="C7" s="11"/>
      <c r="D7" s="12"/>
      <c r="E7" s="12"/>
      <c r="F7" s="12">
        <f t="shared" si="0"/>
        <v>0</v>
      </c>
      <c r="G7" s="12"/>
      <c r="H7" s="12"/>
      <c r="I7" s="12"/>
      <c r="J7" s="12"/>
      <c r="K7" s="12"/>
      <c r="L7" s="12"/>
      <c r="M7" s="12">
        <f t="shared" si="1"/>
        <v>0</v>
      </c>
      <c r="N7" s="14">
        <f t="shared" si="2"/>
        <v>0</v>
      </c>
    </row>
    <row r="8" ht="15" customHeight="1" spans="1:14">
      <c r="A8" s="9">
        <v>5</v>
      </c>
      <c r="B8" s="10"/>
      <c r="C8" s="11"/>
      <c r="D8" s="12"/>
      <c r="E8" s="12"/>
      <c r="F8" s="12">
        <f t="shared" si="0"/>
        <v>0</v>
      </c>
      <c r="G8" s="12"/>
      <c r="H8" s="12"/>
      <c r="I8" s="12"/>
      <c r="J8" s="12"/>
      <c r="K8" s="12"/>
      <c r="L8" s="12"/>
      <c r="M8" s="12">
        <f t="shared" si="1"/>
        <v>0</v>
      </c>
      <c r="N8" s="14">
        <f t="shared" si="2"/>
        <v>0</v>
      </c>
    </row>
    <row r="9" ht="15" customHeight="1" spans="1:14">
      <c r="A9" s="9">
        <v>6</v>
      </c>
      <c r="B9" s="10"/>
      <c r="C9" s="11"/>
      <c r="D9" s="12"/>
      <c r="E9" s="12"/>
      <c r="F9" s="12">
        <f t="shared" si="0"/>
        <v>0</v>
      </c>
      <c r="G9" s="12"/>
      <c r="H9" s="12"/>
      <c r="I9" s="12"/>
      <c r="J9" s="12"/>
      <c r="K9" s="12"/>
      <c r="L9" s="12"/>
      <c r="M9" s="12">
        <f t="shared" si="1"/>
        <v>0</v>
      </c>
      <c r="N9" s="14">
        <f t="shared" si="2"/>
        <v>0</v>
      </c>
    </row>
    <row r="10" ht="15" customHeight="1" spans="1:14">
      <c r="A10" s="9">
        <v>7</v>
      </c>
      <c r="B10" s="10"/>
      <c r="C10" s="11"/>
      <c r="D10" s="12"/>
      <c r="E10" s="12"/>
      <c r="F10" s="12">
        <f t="shared" si="0"/>
        <v>0</v>
      </c>
      <c r="G10" s="12"/>
      <c r="H10" s="12"/>
      <c r="I10" s="12"/>
      <c r="J10" s="12"/>
      <c r="K10" s="12"/>
      <c r="L10" s="12"/>
      <c r="M10" s="12">
        <f t="shared" si="1"/>
        <v>0</v>
      </c>
      <c r="N10" s="14">
        <f t="shared" si="2"/>
        <v>0</v>
      </c>
    </row>
    <row r="11" ht="15" customHeight="1" spans="1:14">
      <c r="A11" s="9">
        <v>8</v>
      </c>
      <c r="B11" s="10"/>
      <c r="C11" s="11"/>
      <c r="D11" s="12"/>
      <c r="E11" s="12"/>
      <c r="F11" s="12">
        <f t="shared" si="0"/>
        <v>0</v>
      </c>
      <c r="G11" s="12"/>
      <c r="H11" s="12"/>
      <c r="I11" s="12"/>
      <c r="J11" s="12"/>
      <c r="K11" s="12"/>
      <c r="L11" s="12"/>
      <c r="M11" s="12">
        <f t="shared" si="1"/>
        <v>0</v>
      </c>
      <c r="N11" s="14">
        <f t="shared" si="2"/>
        <v>0</v>
      </c>
    </row>
    <row r="12" ht="15" customHeight="1" spans="1:14">
      <c r="A12" s="9">
        <v>9</v>
      </c>
      <c r="B12" s="10"/>
      <c r="C12" s="11"/>
      <c r="D12" s="12"/>
      <c r="E12" s="12"/>
      <c r="F12" s="12">
        <f t="shared" si="0"/>
        <v>0</v>
      </c>
      <c r="G12" s="12"/>
      <c r="H12" s="12"/>
      <c r="I12" s="12"/>
      <c r="J12" s="12"/>
      <c r="K12" s="12"/>
      <c r="L12" s="12"/>
      <c r="M12" s="12">
        <f t="shared" si="1"/>
        <v>0</v>
      </c>
      <c r="N12" s="14">
        <f t="shared" si="2"/>
        <v>0</v>
      </c>
    </row>
    <row r="13" ht="15" customHeight="1" spans="1:14">
      <c r="A13" s="9">
        <v>10</v>
      </c>
      <c r="B13" s="10"/>
      <c r="C13" s="11"/>
      <c r="D13" s="12"/>
      <c r="E13" s="12"/>
      <c r="F13" s="12">
        <f t="shared" si="0"/>
        <v>0</v>
      </c>
      <c r="G13" s="12"/>
      <c r="H13" s="12"/>
      <c r="I13" s="12"/>
      <c r="J13" s="12"/>
      <c r="K13" s="12"/>
      <c r="L13" s="12"/>
      <c r="M13" s="12">
        <f t="shared" si="1"/>
        <v>0</v>
      </c>
      <c r="N13" s="14">
        <f t="shared" si="2"/>
        <v>0</v>
      </c>
    </row>
    <row r="14" ht="15" customHeight="1" spans="1:14">
      <c r="A14" s="9">
        <v>11</v>
      </c>
      <c r="B14" s="10"/>
      <c r="C14" s="11"/>
      <c r="D14" s="12"/>
      <c r="E14" s="12"/>
      <c r="F14" s="12">
        <f t="shared" si="0"/>
        <v>0</v>
      </c>
      <c r="G14" s="12"/>
      <c r="H14" s="12"/>
      <c r="I14" s="12"/>
      <c r="J14" s="12"/>
      <c r="K14" s="12"/>
      <c r="L14" s="12"/>
      <c r="M14" s="12">
        <f t="shared" si="1"/>
        <v>0</v>
      </c>
      <c r="N14" s="14">
        <f t="shared" si="2"/>
        <v>0</v>
      </c>
    </row>
    <row r="15" ht="15" customHeight="1" spans="1:14">
      <c r="A15" s="9">
        <v>12</v>
      </c>
      <c r="B15" s="10"/>
      <c r="C15" s="11"/>
      <c r="D15" s="12"/>
      <c r="E15" s="12"/>
      <c r="F15" s="12">
        <f t="shared" si="0"/>
        <v>0</v>
      </c>
      <c r="G15" s="12"/>
      <c r="H15" s="12"/>
      <c r="I15" s="12"/>
      <c r="J15" s="12"/>
      <c r="K15" s="12"/>
      <c r="L15" s="12"/>
      <c r="M15" s="12">
        <f t="shared" si="1"/>
        <v>0</v>
      </c>
      <c r="N15" s="14">
        <f t="shared" si="2"/>
        <v>0</v>
      </c>
    </row>
    <row r="16" ht="15" customHeight="1" spans="1:14">
      <c r="A16" s="9">
        <v>13</v>
      </c>
      <c r="B16" s="10"/>
      <c r="C16" s="11"/>
      <c r="D16" s="12"/>
      <c r="E16" s="12"/>
      <c r="F16" s="12">
        <f t="shared" si="0"/>
        <v>0</v>
      </c>
      <c r="G16" s="12"/>
      <c r="H16" s="12"/>
      <c r="I16" s="12"/>
      <c r="J16" s="12"/>
      <c r="K16" s="12"/>
      <c r="L16" s="12"/>
      <c r="M16" s="12">
        <f t="shared" si="1"/>
        <v>0</v>
      </c>
      <c r="N16" s="14">
        <f t="shared" si="2"/>
        <v>0</v>
      </c>
    </row>
    <row r="17" ht="15" customHeight="1" spans="1:14">
      <c r="A17" s="9">
        <v>14</v>
      </c>
      <c r="B17" s="10"/>
      <c r="C17" s="11"/>
      <c r="D17" s="12"/>
      <c r="E17" s="12"/>
      <c r="F17" s="12">
        <f t="shared" si="0"/>
        <v>0</v>
      </c>
      <c r="G17" s="12"/>
      <c r="H17" s="12"/>
      <c r="I17" s="12"/>
      <c r="J17" s="12"/>
      <c r="K17" s="12"/>
      <c r="L17" s="12"/>
      <c r="M17" s="12">
        <f t="shared" si="1"/>
        <v>0</v>
      </c>
      <c r="N17" s="14">
        <f t="shared" si="2"/>
        <v>0</v>
      </c>
    </row>
    <row r="18" ht="15" customHeight="1" spans="1:14">
      <c r="A18" s="9">
        <v>15</v>
      </c>
      <c r="B18" s="10"/>
      <c r="C18" s="11"/>
      <c r="D18" s="12"/>
      <c r="E18" s="12"/>
      <c r="F18" s="12">
        <f t="shared" si="0"/>
        <v>0</v>
      </c>
      <c r="G18" s="12"/>
      <c r="H18" s="12"/>
      <c r="I18" s="12"/>
      <c r="J18" s="12"/>
      <c r="K18" s="12"/>
      <c r="L18" s="12"/>
      <c r="M18" s="12">
        <f t="shared" si="1"/>
        <v>0</v>
      </c>
      <c r="N18" s="14">
        <f t="shared" si="2"/>
        <v>0</v>
      </c>
    </row>
    <row r="19" ht="15" customHeight="1" spans="1:14">
      <c r="A19" s="9">
        <v>16</v>
      </c>
      <c r="B19" s="10"/>
      <c r="C19" s="11"/>
      <c r="D19" s="12"/>
      <c r="E19" s="12"/>
      <c r="F19" s="12">
        <f t="shared" si="0"/>
        <v>0</v>
      </c>
      <c r="G19" s="12"/>
      <c r="H19" s="12"/>
      <c r="I19" s="12"/>
      <c r="J19" s="12"/>
      <c r="K19" s="12"/>
      <c r="L19" s="12"/>
      <c r="M19" s="12">
        <f t="shared" si="1"/>
        <v>0</v>
      </c>
      <c r="N19" s="14">
        <f t="shared" si="2"/>
        <v>0</v>
      </c>
    </row>
    <row r="20" ht="15" customHeight="1" spans="1:14">
      <c r="A20" s="9">
        <v>17</v>
      </c>
      <c r="B20" s="10"/>
      <c r="C20" s="11"/>
      <c r="D20" s="12"/>
      <c r="E20" s="12"/>
      <c r="F20" s="12">
        <f t="shared" si="0"/>
        <v>0</v>
      </c>
      <c r="G20" s="12"/>
      <c r="H20" s="12"/>
      <c r="I20" s="12"/>
      <c r="J20" s="12"/>
      <c r="K20" s="12"/>
      <c r="L20" s="12"/>
      <c r="M20" s="12">
        <f t="shared" si="1"/>
        <v>0</v>
      </c>
      <c r="N20" s="14">
        <f t="shared" si="2"/>
        <v>0</v>
      </c>
    </row>
    <row r="21" ht="15" customHeight="1" spans="1:14">
      <c r="A21" s="9">
        <v>18</v>
      </c>
      <c r="B21" s="10"/>
      <c r="C21" s="11"/>
      <c r="D21" s="12"/>
      <c r="E21" s="12"/>
      <c r="F21" s="12">
        <f t="shared" si="0"/>
        <v>0</v>
      </c>
      <c r="G21" s="12"/>
      <c r="H21" s="12"/>
      <c r="I21" s="12"/>
      <c r="J21" s="12"/>
      <c r="K21" s="12"/>
      <c r="L21" s="12"/>
      <c r="M21" s="12">
        <f t="shared" si="1"/>
        <v>0</v>
      </c>
      <c r="N21" s="14">
        <f t="shared" si="2"/>
        <v>0</v>
      </c>
    </row>
    <row r="22" ht="15" customHeight="1" spans="1:14">
      <c r="A22" s="9">
        <v>19</v>
      </c>
      <c r="B22" s="10"/>
      <c r="C22" s="11"/>
      <c r="D22" s="12"/>
      <c r="E22" s="12"/>
      <c r="F22" s="12">
        <f t="shared" si="0"/>
        <v>0</v>
      </c>
      <c r="G22" s="12"/>
      <c r="H22" s="12"/>
      <c r="I22" s="12"/>
      <c r="J22" s="12"/>
      <c r="K22" s="12"/>
      <c r="L22" s="12"/>
      <c r="M22" s="12">
        <f t="shared" si="1"/>
        <v>0</v>
      </c>
      <c r="N22" s="14">
        <f t="shared" si="2"/>
        <v>0</v>
      </c>
    </row>
    <row r="23" ht="15" customHeight="1" spans="1:14">
      <c r="A23" s="9">
        <v>20</v>
      </c>
      <c r="B23" s="10"/>
      <c r="C23" s="11"/>
      <c r="D23" s="12"/>
      <c r="E23" s="12"/>
      <c r="F23" s="12">
        <f t="shared" si="0"/>
        <v>0</v>
      </c>
      <c r="G23" s="12"/>
      <c r="H23" s="12"/>
      <c r="I23" s="12"/>
      <c r="J23" s="12"/>
      <c r="K23" s="12"/>
      <c r="L23" s="12"/>
      <c r="M23" s="12">
        <f t="shared" si="1"/>
        <v>0</v>
      </c>
      <c r="N23" s="14">
        <f t="shared" si="2"/>
        <v>0</v>
      </c>
    </row>
    <row r="24" ht="15" customHeight="1" spans="1:14">
      <c r="A24" s="9">
        <v>21</v>
      </c>
      <c r="B24" s="10"/>
      <c r="C24" s="11"/>
      <c r="D24" s="12"/>
      <c r="E24" s="12"/>
      <c r="F24" s="12">
        <f t="shared" si="0"/>
        <v>0</v>
      </c>
      <c r="G24" s="12"/>
      <c r="H24" s="12"/>
      <c r="I24" s="12"/>
      <c r="J24" s="12"/>
      <c r="K24" s="12"/>
      <c r="L24" s="12"/>
      <c r="M24" s="12">
        <f t="shared" si="1"/>
        <v>0</v>
      </c>
      <c r="N24" s="14">
        <f t="shared" si="2"/>
        <v>0</v>
      </c>
    </row>
    <row r="25" ht="15" customHeight="1" spans="1:14">
      <c r="A25" s="9">
        <v>22</v>
      </c>
      <c r="B25" s="10"/>
      <c r="C25" s="11"/>
      <c r="D25" s="12"/>
      <c r="E25" s="12"/>
      <c r="F25" s="12">
        <f t="shared" si="0"/>
        <v>0</v>
      </c>
      <c r="G25" s="12"/>
      <c r="H25" s="12"/>
      <c r="I25" s="12"/>
      <c r="J25" s="12"/>
      <c r="K25" s="12"/>
      <c r="L25" s="12"/>
      <c r="M25" s="12">
        <f t="shared" si="1"/>
        <v>0</v>
      </c>
      <c r="N25" s="14">
        <f t="shared" si="2"/>
        <v>0</v>
      </c>
    </row>
    <row r="26" ht="15" customHeight="1" spans="1:14">
      <c r="A26" s="9">
        <v>23</v>
      </c>
      <c r="B26" s="10"/>
      <c r="C26" s="11"/>
      <c r="D26" s="12"/>
      <c r="E26" s="12"/>
      <c r="F26" s="12">
        <f t="shared" si="0"/>
        <v>0</v>
      </c>
      <c r="G26" s="12"/>
      <c r="H26" s="12"/>
      <c r="I26" s="12"/>
      <c r="J26" s="12"/>
      <c r="K26" s="12"/>
      <c r="L26" s="12"/>
      <c r="M26" s="12">
        <f t="shared" si="1"/>
        <v>0</v>
      </c>
      <c r="N26" s="14">
        <f t="shared" si="2"/>
        <v>0</v>
      </c>
    </row>
    <row r="27" ht="15" customHeight="1" spans="1:14">
      <c r="A27" s="9">
        <v>24</v>
      </c>
      <c r="B27" s="10"/>
      <c r="C27" s="11"/>
      <c r="D27" s="12"/>
      <c r="E27" s="12"/>
      <c r="F27" s="12">
        <f t="shared" si="0"/>
        <v>0</v>
      </c>
      <c r="G27" s="12"/>
      <c r="H27" s="12"/>
      <c r="I27" s="12"/>
      <c r="J27" s="12"/>
      <c r="K27" s="12"/>
      <c r="L27" s="12"/>
      <c r="M27" s="12">
        <f t="shared" si="1"/>
        <v>0</v>
      </c>
      <c r="N27" s="14">
        <f t="shared" si="2"/>
        <v>0</v>
      </c>
    </row>
    <row r="28" ht="15" customHeight="1" spans="1:14">
      <c r="A28" s="9">
        <v>25</v>
      </c>
      <c r="B28" s="10"/>
      <c r="C28" s="11"/>
      <c r="D28" s="12"/>
      <c r="E28" s="12"/>
      <c r="F28" s="12">
        <f t="shared" si="0"/>
        <v>0</v>
      </c>
      <c r="G28" s="12"/>
      <c r="H28" s="12"/>
      <c r="I28" s="12"/>
      <c r="J28" s="12"/>
      <c r="K28" s="12"/>
      <c r="L28" s="12"/>
      <c r="M28" s="12">
        <f t="shared" si="1"/>
        <v>0</v>
      </c>
      <c r="N28" s="14">
        <f t="shared" si="2"/>
        <v>0</v>
      </c>
    </row>
    <row r="29" ht="15" customHeight="1" spans="1:14">
      <c r="A29" s="9">
        <v>26</v>
      </c>
      <c r="B29" s="10"/>
      <c r="C29" s="11"/>
      <c r="D29" s="12"/>
      <c r="E29" s="12"/>
      <c r="F29" s="12">
        <f t="shared" si="0"/>
        <v>0</v>
      </c>
      <c r="G29" s="12"/>
      <c r="H29" s="12"/>
      <c r="I29" s="12"/>
      <c r="J29" s="12"/>
      <c r="K29" s="12"/>
      <c r="L29" s="12"/>
      <c r="M29" s="12">
        <f t="shared" si="1"/>
        <v>0</v>
      </c>
      <c r="N29" s="14">
        <f t="shared" si="2"/>
        <v>0</v>
      </c>
    </row>
    <row r="30" ht="15" customHeight="1" spans="1:14">
      <c r="A30" s="9">
        <v>27</v>
      </c>
      <c r="B30" s="10"/>
      <c r="C30" s="11"/>
      <c r="D30" s="12"/>
      <c r="E30" s="12"/>
      <c r="F30" s="12">
        <f t="shared" si="0"/>
        <v>0</v>
      </c>
      <c r="G30" s="12"/>
      <c r="H30" s="12"/>
      <c r="I30" s="12"/>
      <c r="J30" s="12"/>
      <c r="K30" s="12"/>
      <c r="L30" s="12"/>
      <c r="M30" s="12">
        <f t="shared" si="1"/>
        <v>0</v>
      </c>
      <c r="N30" s="14">
        <f t="shared" si="2"/>
        <v>0</v>
      </c>
    </row>
    <row r="31" ht="15" customHeight="1" spans="1:14">
      <c r="A31" s="9">
        <v>28</v>
      </c>
      <c r="B31" s="10"/>
      <c r="C31" s="11"/>
      <c r="D31" s="12"/>
      <c r="E31" s="12"/>
      <c r="F31" s="12">
        <f t="shared" si="0"/>
        <v>0</v>
      </c>
      <c r="G31" s="12"/>
      <c r="H31" s="12"/>
      <c r="I31" s="12"/>
      <c r="J31" s="12"/>
      <c r="K31" s="12"/>
      <c r="L31" s="12"/>
      <c r="M31" s="12">
        <f t="shared" si="1"/>
        <v>0</v>
      </c>
      <c r="N31" s="14">
        <f t="shared" si="2"/>
        <v>0</v>
      </c>
    </row>
    <row r="32" ht="15" customHeight="1" spans="1:14">
      <c r="A32" s="9">
        <v>29</v>
      </c>
      <c r="B32" s="10"/>
      <c r="C32" s="11"/>
      <c r="D32" s="12"/>
      <c r="E32" s="12"/>
      <c r="F32" s="12">
        <f t="shared" si="0"/>
        <v>0</v>
      </c>
      <c r="G32" s="12"/>
      <c r="H32" s="12"/>
      <c r="I32" s="12"/>
      <c r="J32" s="12"/>
      <c r="K32" s="12"/>
      <c r="L32" s="12"/>
      <c r="M32" s="12">
        <f t="shared" si="1"/>
        <v>0</v>
      </c>
      <c r="N32" s="14">
        <f t="shared" si="2"/>
        <v>0</v>
      </c>
    </row>
    <row r="33" ht="15" customHeight="1" spans="1:14">
      <c r="A33" s="9">
        <v>30</v>
      </c>
      <c r="B33" s="10"/>
      <c r="C33" s="11"/>
      <c r="D33" s="12"/>
      <c r="E33" s="12"/>
      <c r="F33" s="12">
        <f t="shared" si="0"/>
        <v>0</v>
      </c>
      <c r="G33" s="12"/>
      <c r="H33" s="12"/>
      <c r="I33" s="12"/>
      <c r="J33" s="12"/>
      <c r="K33" s="12"/>
      <c r="L33" s="12"/>
      <c r="M33" s="12">
        <f t="shared" si="1"/>
        <v>0</v>
      </c>
      <c r="N33" s="14">
        <f t="shared" si="2"/>
        <v>0</v>
      </c>
    </row>
    <row r="34" ht="15" customHeight="1" spans="1:14">
      <c r="A34" s="9">
        <v>31</v>
      </c>
      <c r="B34" s="10"/>
      <c r="C34" s="11"/>
      <c r="D34" s="12"/>
      <c r="E34" s="12"/>
      <c r="F34" s="12">
        <f t="shared" si="0"/>
        <v>0</v>
      </c>
      <c r="G34" s="12"/>
      <c r="H34" s="12"/>
      <c r="I34" s="12"/>
      <c r="J34" s="12"/>
      <c r="K34" s="12"/>
      <c r="L34" s="12"/>
      <c r="M34" s="12">
        <f t="shared" si="1"/>
        <v>0</v>
      </c>
      <c r="N34" s="14">
        <f t="shared" si="2"/>
        <v>0</v>
      </c>
    </row>
    <row r="35" ht="15" customHeight="1" spans="1:14">
      <c r="A35" s="9">
        <v>32</v>
      </c>
      <c r="B35" s="10"/>
      <c r="C35" s="11"/>
      <c r="D35" s="12"/>
      <c r="E35" s="12"/>
      <c r="F35" s="12">
        <f t="shared" si="0"/>
        <v>0</v>
      </c>
      <c r="G35" s="12"/>
      <c r="H35" s="12"/>
      <c r="I35" s="12"/>
      <c r="J35" s="12"/>
      <c r="K35" s="12"/>
      <c r="L35" s="12"/>
      <c r="M35" s="12">
        <f t="shared" si="1"/>
        <v>0</v>
      </c>
      <c r="N35" s="14">
        <f t="shared" si="2"/>
        <v>0</v>
      </c>
    </row>
    <row r="36" ht="15" customHeight="1" spans="1:14">
      <c r="A36" s="9">
        <v>33</v>
      </c>
      <c r="B36" s="10"/>
      <c r="C36" s="11"/>
      <c r="D36" s="12"/>
      <c r="E36" s="12"/>
      <c r="F36" s="12">
        <f t="shared" si="0"/>
        <v>0</v>
      </c>
      <c r="G36" s="12"/>
      <c r="H36" s="12"/>
      <c r="I36" s="12"/>
      <c r="J36" s="12"/>
      <c r="K36" s="12"/>
      <c r="L36" s="12"/>
      <c r="M36" s="12">
        <f t="shared" si="1"/>
        <v>0</v>
      </c>
      <c r="N36" s="14">
        <f t="shared" si="2"/>
        <v>0</v>
      </c>
    </row>
    <row r="37" ht="15" customHeight="1" spans="1:14">
      <c r="A37" s="9">
        <v>34</v>
      </c>
      <c r="B37" s="10"/>
      <c r="C37" s="11"/>
      <c r="D37" s="12"/>
      <c r="E37" s="12"/>
      <c r="F37" s="12">
        <f t="shared" si="0"/>
        <v>0</v>
      </c>
      <c r="G37" s="12"/>
      <c r="H37" s="12"/>
      <c r="I37" s="12"/>
      <c r="J37" s="12"/>
      <c r="K37" s="12"/>
      <c r="L37" s="12"/>
      <c r="M37" s="12">
        <f t="shared" si="1"/>
        <v>0</v>
      </c>
      <c r="N37" s="14">
        <f t="shared" si="2"/>
        <v>0</v>
      </c>
    </row>
    <row r="38" ht="15" customHeight="1" spans="1:14">
      <c r="A38" s="9">
        <v>35</v>
      </c>
      <c r="B38" s="10"/>
      <c r="C38" s="11"/>
      <c r="D38" s="12"/>
      <c r="E38" s="12"/>
      <c r="F38" s="12">
        <f t="shared" si="0"/>
        <v>0</v>
      </c>
      <c r="G38" s="12"/>
      <c r="H38" s="12"/>
      <c r="I38" s="12"/>
      <c r="J38" s="12"/>
      <c r="K38" s="12"/>
      <c r="L38" s="12"/>
      <c r="M38" s="12">
        <f t="shared" si="1"/>
        <v>0</v>
      </c>
      <c r="N38" s="14">
        <f t="shared" si="2"/>
        <v>0</v>
      </c>
    </row>
    <row r="39" ht="15" customHeight="1" spans="1:14">
      <c r="A39" s="9">
        <v>36</v>
      </c>
      <c r="B39" s="10"/>
      <c r="C39" s="11"/>
      <c r="D39" s="12"/>
      <c r="E39" s="12"/>
      <c r="F39" s="12">
        <f t="shared" si="0"/>
        <v>0</v>
      </c>
      <c r="G39" s="12"/>
      <c r="H39" s="12"/>
      <c r="I39" s="12"/>
      <c r="J39" s="12"/>
      <c r="K39" s="12"/>
      <c r="L39" s="12"/>
      <c r="M39" s="12">
        <f t="shared" si="1"/>
        <v>0</v>
      </c>
      <c r="N39" s="14">
        <f t="shared" si="2"/>
        <v>0</v>
      </c>
    </row>
    <row r="40" ht="15" customHeight="1" spans="1:14">
      <c r="A40" s="9">
        <v>37</v>
      </c>
      <c r="B40" s="10"/>
      <c r="C40" s="11"/>
      <c r="D40" s="12"/>
      <c r="E40" s="12"/>
      <c r="F40" s="12">
        <f t="shared" si="0"/>
        <v>0</v>
      </c>
      <c r="G40" s="12"/>
      <c r="H40" s="12"/>
      <c r="I40" s="12"/>
      <c r="J40" s="12"/>
      <c r="K40" s="12"/>
      <c r="L40" s="12"/>
      <c r="M40" s="12">
        <f t="shared" si="1"/>
        <v>0</v>
      </c>
      <c r="N40" s="14">
        <f t="shared" si="2"/>
        <v>0</v>
      </c>
    </row>
    <row r="41" ht="15" customHeight="1" spans="1:14">
      <c r="A41" s="9">
        <v>38</v>
      </c>
      <c r="B41" s="10"/>
      <c r="C41" s="11"/>
      <c r="D41" s="12"/>
      <c r="E41" s="12"/>
      <c r="F41" s="12">
        <f t="shared" si="0"/>
        <v>0</v>
      </c>
      <c r="G41" s="12"/>
      <c r="H41" s="12"/>
      <c r="I41" s="12"/>
      <c r="J41" s="12"/>
      <c r="K41" s="12"/>
      <c r="L41" s="12"/>
      <c r="M41" s="12">
        <f t="shared" si="1"/>
        <v>0</v>
      </c>
      <c r="N41" s="14">
        <f t="shared" si="2"/>
        <v>0</v>
      </c>
    </row>
    <row r="42" ht="15" customHeight="1" spans="1:14">
      <c r="A42" s="9">
        <v>39</v>
      </c>
      <c r="B42" s="10"/>
      <c r="C42" s="11"/>
      <c r="D42" s="12"/>
      <c r="E42" s="12"/>
      <c r="F42" s="12">
        <f t="shared" si="0"/>
        <v>0</v>
      </c>
      <c r="G42" s="12"/>
      <c r="H42" s="12"/>
      <c r="I42" s="12"/>
      <c r="J42" s="12"/>
      <c r="K42" s="12"/>
      <c r="L42" s="12"/>
      <c r="M42" s="12">
        <f t="shared" si="1"/>
        <v>0</v>
      </c>
      <c r="N42" s="14">
        <f t="shared" si="2"/>
        <v>0</v>
      </c>
    </row>
    <row r="43" ht="15" customHeight="1" spans="1:14">
      <c r="A43" s="9">
        <v>40</v>
      </c>
      <c r="B43" s="10"/>
      <c r="C43" s="11"/>
      <c r="D43" s="12"/>
      <c r="E43" s="12"/>
      <c r="F43" s="12">
        <f t="shared" si="0"/>
        <v>0</v>
      </c>
      <c r="G43" s="12"/>
      <c r="H43" s="12"/>
      <c r="I43" s="12"/>
      <c r="J43" s="12"/>
      <c r="K43" s="12"/>
      <c r="L43" s="12"/>
      <c r="M43" s="12">
        <f t="shared" si="1"/>
        <v>0</v>
      </c>
      <c r="N43" s="14">
        <f t="shared" si="2"/>
        <v>0</v>
      </c>
    </row>
    <row r="44" ht="15" customHeight="1" spans="1:14">
      <c r="A44" s="9">
        <v>41</v>
      </c>
      <c r="B44" s="10"/>
      <c r="C44" s="11"/>
      <c r="D44" s="12"/>
      <c r="E44" s="12"/>
      <c r="F44" s="12">
        <f t="shared" ref="F44:F102" si="3">C44-D44-E44</f>
        <v>0</v>
      </c>
      <c r="G44" s="12"/>
      <c r="H44" s="12"/>
      <c r="I44" s="12"/>
      <c r="J44" s="12"/>
      <c r="K44" s="12"/>
      <c r="L44" s="12"/>
      <c r="M44" s="12">
        <f t="shared" ref="M44:M102" si="4">SUM(G44:L44)</f>
        <v>0</v>
      </c>
      <c r="N44" s="14">
        <f t="shared" ref="N44:N102" si="5">F44-M44</f>
        <v>0</v>
      </c>
    </row>
    <row r="45" ht="15" customHeight="1" spans="1:14">
      <c r="A45" s="9">
        <v>42</v>
      </c>
      <c r="B45" s="10"/>
      <c r="C45" s="11"/>
      <c r="D45" s="12"/>
      <c r="E45" s="12"/>
      <c r="F45" s="12">
        <f t="shared" si="3"/>
        <v>0</v>
      </c>
      <c r="G45" s="12"/>
      <c r="H45" s="12"/>
      <c r="I45" s="12"/>
      <c r="J45" s="12"/>
      <c r="K45" s="12"/>
      <c r="L45" s="12"/>
      <c r="M45" s="12">
        <f t="shared" si="4"/>
        <v>0</v>
      </c>
      <c r="N45" s="14">
        <f t="shared" si="5"/>
        <v>0</v>
      </c>
    </row>
    <row r="46" ht="15" customHeight="1" spans="1:14">
      <c r="A46" s="9">
        <v>43</v>
      </c>
      <c r="B46" s="10"/>
      <c r="C46" s="11"/>
      <c r="D46" s="12"/>
      <c r="E46" s="12"/>
      <c r="F46" s="12">
        <f t="shared" si="3"/>
        <v>0</v>
      </c>
      <c r="G46" s="12"/>
      <c r="H46" s="12"/>
      <c r="I46" s="12"/>
      <c r="J46" s="12"/>
      <c r="K46" s="12"/>
      <c r="L46" s="12"/>
      <c r="M46" s="12">
        <f t="shared" si="4"/>
        <v>0</v>
      </c>
      <c r="N46" s="14">
        <f t="shared" si="5"/>
        <v>0</v>
      </c>
    </row>
    <row r="47" ht="15" customHeight="1" spans="1:14">
      <c r="A47" s="9">
        <v>44</v>
      </c>
      <c r="B47" s="10"/>
      <c r="C47" s="11"/>
      <c r="D47" s="12"/>
      <c r="E47" s="12"/>
      <c r="F47" s="12">
        <f t="shared" si="3"/>
        <v>0</v>
      </c>
      <c r="G47" s="12"/>
      <c r="H47" s="12"/>
      <c r="I47" s="12"/>
      <c r="J47" s="12"/>
      <c r="K47" s="12"/>
      <c r="L47" s="12"/>
      <c r="M47" s="12">
        <f t="shared" si="4"/>
        <v>0</v>
      </c>
      <c r="N47" s="14">
        <f t="shared" si="5"/>
        <v>0</v>
      </c>
    </row>
    <row r="48" ht="15" customHeight="1" spans="1:14">
      <c r="A48" s="9">
        <v>45</v>
      </c>
      <c r="B48" s="10"/>
      <c r="C48" s="11"/>
      <c r="D48" s="12"/>
      <c r="E48" s="12"/>
      <c r="F48" s="12">
        <f t="shared" si="3"/>
        <v>0</v>
      </c>
      <c r="G48" s="12"/>
      <c r="H48" s="12"/>
      <c r="I48" s="12"/>
      <c r="J48" s="12"/>
      <c r="K48" s="12"/>
      <c r="L48" s="12"/>
      <c r="M48" s="12">
        <f t="shared" si="4"/>
        <v>0</v>
      </c>
      <c r="N48" s="14">
        <f t="shared" si="5"/>
        <v>0</v>
      </c>
    </row>
    <row r="49" ht="15" customHeight="1" spans="1:14">
      <c r="A49" s="9">
        <v>46</v>
      </c>
      <c r="B49" s="10"/>
      <c r="C49" s="11"/>
      <c r="D49" s="12"/>
      <c r="E49" s="12"/>
      <c r="F49" s="12">
        <f t="shared" si="3"/>
        <v>0</v>
      </c>
      <c r="G49" s="12"/>
      <c r="H49" s="12"/>
      <c r="I49" s="12"/>
      <c r="J49" s="12"/>
      <c r="K49" s="12"/>
      <c r="L49" s="12"/>
      <c r="M49" s="12">
        <f t="shared" si="4"/>
        <v>0</v>
      </c>
      <c r="N49" s="14">
        <f t="shared" si="5"/>
        <v>0</v>
      </c>
    </row>
    <row r="50" ht="15" customHeight="1" spans="1:14">
      <c r="A50" s="9">
        <v>47</v>
      </c>
      <c r="B50" s="10"/>
      <c r="C50" s="11"/>
      <c r="D50" s="12"/>
      <c r="E50" s="12"/>
      <c r="F50" s="12">
        <f t="shared" si="3"/>
        <v>0</v>
      </c>
      <c r="G50" s="12"/>
      <c r="H50" s="12"/>
      <c r="I50" s="12"/>
      <c r="J50" s="12"/>
      <c r="K50" s="12"/>
      <c r="L50" s="12"/>
      <c r="M50" s="12">
        <f t="shared" si="4"/>
        <v>0</v>
      </c>
      <c r="N50" s="14">
        <f t="shared" si="5"/>
        <v>0</v>
      </c>
    </row>
    <row r="51" ht="15" customHeight="1" spans="1:14">
      <c r="A51" s="9">
        <v>48</v>
      </c>
      <c r="B51" s="10"/>
      <c r="C51" s="11"/>
      <c r="D51" s="12"/>
      <c r="E51" s="12"/>
      <c r="F51" s="12">
        <f t="shared" si="3"/>
        <v>0</v>
      </c>
      <c r="G51" s="12"/>
      <c r="H51" s="12"/>
      <c r="I51" s="12"/>
      <c r="J51" s="12"/>
      <c r="K51" s="12"/>
      <c r="L51" s="12"/>
      <c r="M51" s="12">
        <f t="shared" si="4"/>
        <v>0</v>
      </c>
      <c r="N51" s="14">
        <f t="shared" si="5"/>
        <v>0</v>
      </c>
    </row>
    <row r="52" ht="15" customHeight="1" spans="1:14">
      <c r="A52" s="9">
        <v>49</v>
      </c>
      <c r="B52" s="10"/>
      <c r="C52" s="11"/>
      <c r="D52" s="12"/>
      <c r="E52" s="12"/>
      <c r="F52" s="12">
        <f t="shared" si="3"/>
        <v>0</v>
      </c>
      <c r="G52" s="12"/>
      <c r="H52" s="12"/>
      <c r="I52" s="12"/>
      <c r="J52" s="12"/>
      <c r="K52" s="12"/>
      <c r="L52" s="12"/>
      <c r="M52" s="12">
        <f t="shared" si="4"/>
        <v>0</v>
      </c>
      <c r="N52" s="14">
        <f t="shared" si="5"/>
        <v>0</v>
      </c>
    </row>
    <row r="53" ht="15" customHeight="1" spans="1:14">
      <c r="A53" s="9">
        <v>50</v>
      </c>
      <c r="B53" s="10"/>
      <c r="C53" s="11"/>
      <c r="D53" s="12"/>
      <c r="E53" s="12"/>
      <c r="F53" s="12">
        <f t="shared" si="3"/>
        <v>0</v>
      </c>
      <c r="G53" s="12"/>
      <c r="H53" s="12"/>
      <c r="I53" s="12"/>
      <c r="J53" s="12"/>
      <c r="K53" s="12"/>
      <c r="L53" s="12"/>
      <c r="M53" s="12">
        <f t="shared" si="4"/>
        <v>0</v>
      </c>
      <c r="N53" s="14">
        <f t="shared" si="5"/>
        <v>0</v>
      </c>
    </row>
    <row r="54" ht="15" customHeight="1" spans="1:14">
      <c r="A54" s="9">
        <v>51</v>
      </c>
      <c r="B54" s="10"/>
      <c r="C54" s="11"/>
      <c r="D54" s="12"/>
      <c r="E54" s="12"/>
      <c r="F54" s="12">
        <f t="shared" si="3"/>
        <v>0</v>
      </c>
      <c r="G54" s="12"/>
      <c r="H54" s="12"/>
      <c r="I54" s="12"/>
      <c r="J54" s="12"/>
      <c r="K54" s="12"/>
      <c r="L54" s="12"/>
      <c r="M54" s="12">
        <f t="shared" si="4"/>
        <v>0</v>
      </c>
      <c r="N54" s="14">
        <f t="shared" si="5"/>
        <v>0</v>
      </c>
    </row>
    <row r="55" ht="15" customHeight="1" spans="1:14">
      <c r="A55" s="9">
        <v>52</v>
      </c>
      <c r="B55" s="10"/>
      <c r="C55" s="11"/>
      <c r="D55" s="12"/>
      <c r="E55" s="12"/>
      <c r="F55" s="12">
        <f t="shared" si="3"/>
        <v>0</v>
      </c>
      <c r="G55" s="12"/>
      <c r="H55" s="12"/>
      <c r="I55" s="12"/>
      <c r="J55" s="12"/>
      <c r="K55" s="12"/>
      <c r="L55" s="12"/>
      <c r="M55" s="12">
        <f t="shared" si="4"/>
        <v>0</v>
      </c>
      <c r="N55" s="14">
        <f t="shared" si="5"/>
        <v>0</v>
      </c>
    </row>
    <row r="56" ht="15" customHeight="1" spans="1:14">
      <c r="A56" s="9">
        <v>53</v>
      </c>
      <c r="B56" s="10"/>
      <c r="C56" s="11"/>
      <c r="D56" s="12"/>
      <c r="E56" s="12"/>
      <c r="F56" s="12">
        <f t="shared" si="3"/>
        <v>0</v>
      </c>
      <c r="G56" s="12"/>
      <c r="H56" s="12"/>
      <c r="I56" s="12"/>
      <c r="J56" s="12"/>
      <c r="K56" s="12"/>
      <c r="L56" s="12"/>
      <c r="M56" s="12">
        <f t="shared" si="4"/>
        <v>0</v>
      </c>
      <c r="N56" s="14">
        <f t="shared" si="5"/>
        <v>0</v>
      </c>
    </row>
    <row r="57" ht="15" customHeight="1" spans="1:14">
      <c r="A57" s="9">
        <v>54</v>
      </c>
      <c r="B57" s="10"/>
      <c r="C57" s="11"/>
      <c r="D57" s="12"/>
      <c r="E57" s="12"/>
      <c r="F57" s="12">
        <f t="shared" si="3"/>
        <v>0</v>
      </c>
      <c r="G57" s="12"/>
      <c r="H57" s="12"/>
      <c r="I57" s="12"/>
      <c r="J57" s="12"/>
      <c r="K57" s="12"/>
      <c r="L57" s="12"/>
      <c r="M57" s="12">
        <f t="shared" si="4"/>
        <v>0</v>
      </c>
      <c r="N57" s="14">
        <f t="shared" si="5"/>
        <v>0</v>
      </c>
    </row>
    <row r="58" ht="15" customHeight="1" spans="1:14">
      <c r="A58" s="9">
        <v>55</v>
      </c>
      <c r="B58" s="10"/>
      <c r="C58" s="11"/>
      <c r="D58" s="12"/>
      <c r="E58" s="12"/>
      <c r="F58" s="12">
        <f t="shared" si="3"/>
        <v>0</v>
      </c>
      <c r="G58" s="12"/>
      <c r="H58" s="12"/>
      <c r="I58" s="12"/>
      <c r="J58" s="12"/>
      <c r="K58" s="12"/>
      <c r="L58" s="12"/>
      <c r="M58" s="12">
        <f t="shared" si="4"/>
        <v>0</v>
      </c>
      <c r="N58" s="14">
        <f t="shared" si="5"/>
        <v>0</v>
      </c>
    </row>
    <row r="59" ht="15" customHeight="1" spans="1:14">
      <c r="A59" s="9">
        <v>56</v>
      </c>
      <c r="B59" s="10"/>
      <c r="C59" s="11"/>
      <c r="D59" s="12"/>
      <c r="E59" s="12"/>
      <c r="F59" s="12">
        <f t="shared" si="3"/>
        <v>0</v>
      </c>
      <c r="G59" s="12"/>
      <c r="H59" s="12"/>
      <c r="I59" s="12"/>
      <c r="J59" s="12"/>
      <c r="K59" s="12"/>
      <c r="L59" s="12"/>
      <c r="M59" s="12">
        <f t="shared" si="4"/>
        <v>0</v>
      </c>
      <c r="N59" s="14">
        <f t="shared" si="5"/>
        <v>0</v>
      </c>
    </row>
    <row r="60" ht="15" customHeight="1" spans="1:14">
      <c r="A60" s="9">
        <v>57</v>
      </c>
      <c r="B60" s="10"/>
      <c r="C60" s="11"/>
      <c r="D60" s="12"/>
      <c r="E60" s="12"/>
      <c r="F60" s="12">
        <f t="shared" si="3"/>
        <v>0</v>
      </c>
      <c r="G60" s="12"/>
      <c r="H60" s="12"/>
      <c r="I60" s="12"/>
      <c r="J60" s="12"/>
      <c r="K60" s="12"/>
      <c r="L60" s="12"/>
      <c r="M60" s="12">
        <f t="shared" si="4"/>
        <v>0</v>
      </c>
      <c r="N60" s="14">
        <f t="shared" si="5"/>
        <v>0</v>
      </c>
    </row>
    <row r="61" ht="15" customHeight="1" spans="1:14">
      <c r="A61" s="9">
        <v>58</v>
      </c>
      <c r="B61" s="10"/>
      <c r="C61" s="11"/>
      <c r="D61" s="12"/>
      <c r="E61" s="12"/>
      <c r="F61" s="12">
        <f t="shared" si="3"/>
        <v>0</v>
      </c>
      <c r="G61" s="12"/>
      <c r="H61" s="12"/>
      <c r="I61" s="12"/>
      <c r="J61" s="12"/>
      <c r="K61" s="12"/>
      <c r="L61" s="12"/>
      <c r="M61" s="12">
        <f t="shared" si="4"/>
        <v>0</v>
      </c>
      <c r="N61" s="14">
        <f t="shared" si="5"/>
        <v>0</v>
      </c>
    </row>
    <row r="62" ht="15" customHeight="1" spans="1:14">
      <c r="A62" s="9">
        <v>59</v>
      </c>
      <c r="B62" s="10"/>
      <c r="C62" s="11"/>
      <c r="D62" s="12"/>
      <c r="E62" s="12"/>
      <c r="F62" s="12">
        <f t="shared" si="3"/>
        <v>0</v>
      </c>
      <c r="G62" s="12"/>
      <c r="H62" s="12"/>
      <c r="I62" s="12"/>
      <c r="J62" s="12"/>
      <c r="K62" s="12"/>
      <c r="L62" s="12"/>
      <c r="M62" s="12">
        <f t="shared" si="4"/>
        <v>0</v>
      </c>
      <c r="N62" s="14">
        <f t="shared" si="5"/>
        <v>0</v>
      </c>
    </row>
    <row r="63" ht="15" customHeight="1" spans="1:14">
      <c r="A63" s="9">
        <v>60</v>
      </c>
      <c r="B63" s="10"/>
      <c r="C63" s="11"/>
      <c r="D63" s="12"/>
      <c r="E63" s="12"/>
      <c r="F63" s="12">
        <f t="shared" si="3"/>
        <v>0</v>
      </c>
      <c r="G63" s="12"/>
      <c r="H63" s="12"/>
      <c r="I63" s="12"/>
      <c r="J63" s="12"/>
      <c r="K63" s="12"/>
      <c r="L63" s="12"/>
      <c r="M63" s="12">
        <f t="shared" si="4"/>
        <v>0</v>
      </c>
      <c r="N63" s="14">
        <f t="shared" si="5"/>
        <v>0</v>
      </c>
    </row>
    <row r="64" ht="15" customHeight="1" spans="1:14">
      <c r="A64" s="9">
        <v>61</v>
      </c>
      <c r="B64" s="10"/>
      <c r="C64" s="11"/>
      <c r="D64" s="12"/>
      <c r="E64" s="12"/>
      <c r="F64" s="12">
        <f t="shared" si="3"/>
        <v>0</v>
      </c>
      <c r="G64" s="12"/>
      <c r="H64" s="12"/>
      <c r="I64" s="12"/>
      <c r="J64" s="12"/>
      <c r="K64" s="12"/>
      <c r="L64" s="12"/>
      <c r="M64" s="12">
        <f t="shared" si="4"/>
        <v>0</v>
      </c>
      <c r="N64" s="14">
        <f t="shared" si="5"/>
        <v>0</v>
      </c>
    </row>
    <row r="65" ht="15" customHeight="1" spans="1:14">
      <c r="A65" s="9">
        <v>62</v>
      </c>
      <c r="B65" s="10"/>
      <c r="C65" s="11"/>
      <c r="D65" s="12"/>
      <c r="E65" s="12"/>
      <c r="F65" s="12">
        <f t="shared" si="3"/>
        <v>0</v>
      </c>
      <c r="G65" s="12"/>
      <c r="H65" s="12"/>
      <c r="I65" s="12"/>
      <c r="J65" s="12"/>
      <c r="K65" s="12"/>
      <c r="L65" s="12"/>
      <c r="M65" s="12">
        <f t="shared" si="4"/>
        <v>0</v>
      </c>
      <c r="N65" s="14">
        <f t="shared" si="5"/>
        <v>0</v>
      </c>
    </row>
    <row r="66" ht="15" customHeight="1" spans="1:14">
      <c r="A66" s="9">
        <v>63</v>
      </c>
      <c r="B66" s="10"/>
      <c r="C66" s="11"/>
      <c r="D66" s="12"/>
      <c r="E66" s="12"/>
      <c r="F66" s="12">
        <f t="shared" si="3"/>
        <v>0</v>
      </c>
      <c r="G66" s="12"/>
      <c r="H66" s="12"/>
      <c r="I66" s="12"/>
      <c r="J66" s="12"/>
      <c r="K66" s="12"/>
      <c r="L66" s="12"/>
      <c r="M66" s="12">
        <f t="shared" si="4"/>
        <v>0</v>
      </c>
      <c r="N66" s="14">
        <f t="shared" si="5"/>
        <v>0</v>
      </c>
    </row>
    <row r="67" ht="15" customHeight="1" spans="1:14">
      <c r="A67" s="9">
        <v>64</v>
      </c>
      <c r="B67" s="10"/>
      <c r="C67" s="11"/>
      <c r="D67" s="12"/>
      <c r="E67" s="12"/>
      <c r="F67" s="12">
        <f t="shared" si="3"/>
        <v>0</v>
      </c>
      <c r="G67" s="12"/>
      <c r="H67" s="12"/>
      <c r="I67" s="12"/>
      <c r="J67" s="12"/>
      <c r="K67" s="12"/>
      <c r="L67" s="12"/>
      <c r="M67" s="12">
        <f t="shared" si="4"/>
        <v>0</v>
      </c>
      <c r="N67" s="14">
        <f t="shared" si="5"/>
        <v>0</v>
      </c>
    </row>
    <row r="68" ht="15" customHeight="1" spans="1:14">
      <c r="A68" s="9">
        <v>65</v>
      </c>
      <c r="B68" s="10"/>
      <c r="C68" s="11"/>
      <c r="D68" s="12"/>
      <c r="E68" s="12"/>
      <c r="F68" s="12">
        <f t="shared" si="3"/>
        <v>0</v>
      </c>
      <c r="G68" s="12"/>
      <c r="H68" s="12"/>
      <c r="I68" s="12"/>
      <c r="J68" s="12"/>
      <c r="K68" s="12"/>
      <c r="L68" s="12"/>
      <c r="M68" s="12">
        <f t="shared" si="4"/>
        <v>0</v>
      </c>
      <c r="N68" s="14">
        <f t="shared" si="5"/>
        <v>0</v>
      </c>
    </row>
    <row r="69" ht="15" customHeight="1" spans="1:14">
      <c r="A69" s="9">
        <v>66</v>
      </c>
      <c r="B69" s="10"/>
      <c r="C69" s="11"/>
      <c r="D69" s="12"/>
      <c r="E69" s="12"/>
      <c r="F69" s="12">
        <f t="shared" si="3"/>
        <v>0</v>
      </c>
      <c r="G69" s="12"/>
      <c r="H69" s="12"/>
      <c r="I69" s="12"/>
      <c r="J69" s="12"/>
      <c r="K69" s="12"/>
      <c r="L69" s="12"/>
      <c r="M69" s="12">
        <f t="shared" si="4"/>
        <v>0</v>
      </c>
      <c r="N69" s="14">
        <f t="shared" si="5"/>
        <v>0</v>
      </c>
    </row>
    <row r="70" ht="15" customHeight="1" spans="1:14">
      <c r="A70" s="9">
        <v>67</v>
      </c>
      <c r="B70" s="10"/>
      <c r="C70" s="11"/>
      <c r="D70" s="12"/>
      <c r="E70" s="12"/>
      <c r="F70" s="12">
        <f t="shared" si="3"/>
        <v>0</v>
      </c>
      <c r="G70" s="12"/>
      <c r="H70" s="12"/>
      <c r="I70" s="12"/>
      <c r="J70" s="12"/>
      <c r="K70" s="12"/>
      <c r="L70" s="12"/>
      <c r="M70" s="12">
        <f t="shared" si="4"/>
        <v>0</v>
      </c>
      <c r="N70" s="14">
        <f t="shared" si="5"/>
        <v>0</v>
      </c>
    </row>
    <row r="71" ht="15" customHeight="1" spans="1:14">
      <c r="A71" s="9">
        <v>68</v>
      </c>
      <c r="B71" s="10"/>
      <c r="C71" s="11"/>
      <c r="D71" s="12"/>
      <c r="E71" s="12"/>
      <c r="F71" s="12">
        <f t="shared" si="3"/>
        <v>0</v>
      </c>
      <c r="G71" s="12"/>
      <c r="H71" s="12"/>
      <c r="I71" s="12"/>
      <c r="J71" s="12"/>
      <c r="K71" s="12"/>
      <c r="L71" s="12"/>
      <c r="M71" s="12">
        <f t="shared" si="4"/>
        <v>0</v>
      </c>
      <c r="N71" s="14">
        <f t="shared" si="5"/>
        <v>0</v>
      </c>
    </row>
    <row r="72" ht="15" customHeight="1" spans="1:14">
      <c r="A72" s="9">
        <v>69</v>
      </c>
      <c r="B72" s="10"/>
      <c r="C72" s="11"/>
      <c r="D72" s="12"/>
      <c r="E72" s="12"/>
      <c r="F72" s="12">
        <f t="shared" si="3"/>
        <v>0</v>
      </c>
      <c r="G72" s="12"/>
      <c r="H72" s="12"/>
      <c r="I72" s="12"/>
      <c r="J72" s="12"/>
      <c r="K72" s="12"/>
      <c r="L72" s="12"/>
      <c r="M72" s="12">
        <f t="shared" si="4"/>
        <v>0</v>
      </c>
      <c r="N72" s="14">
        <f t="shared" si="5"/>
        <v>0</v>
      </c>
    </row>
    <row r="73" ht="15" customHeight="1" spans="1:14">
      <c r="A73" s="9">
        <v>70</v>
      </c>
      <c r="B73" s="10"/>
      <c r="C73" s="11"/>
      <c r="D73" s="12"/>
      <c r="E73" s="12"/>
      <c r="F73" s="12">
        <f t="shared" si="3"/>
        <v>0</v>
      </c>
      <c r="G73" s="12"/>
      <c r="H73" s="12"/>
      <c r="I73" s="12"/>
      <c r="J73" s="12"/>
      <c r="K73" s="12"/>
      <c r="L73" s="12"/>
      <c r="M73" s="12">
        <f t="shared" si="4"/>
        <v>0</v>
      </c>
      <c r="N73" s="14">
        <f t="shared" si="5"/>
        <v>0</v>
      </c>
    </row>
    <row r="74" ht="15" customHeight="1" spans="1:14">
      <c r="A74" s="9">
        <v>71</v>
      </c>
      <c r="B74" s="10"/>
      <c r="C74" s="11"/>
      <c r="D74" s="12"/>
      <c r="E74" s="12"/>
      <c r="F74" s="12">
        <f t="shared" si="3"/>
        <v>0</v>
      </c>
      <c r="G74" s="12"/>
      <c r="H74" s="12"/>
      <c r="I74" s="12"/>
      <c r="J74" s="12"/>
      <c r="K74" s="12"/>
      <c r="L74" s="12"/>
      <c r="M74" s="12">
        <f t="shared" si="4"/>
        <v>0</v>
      </c>
      <c r="N74" s="14">
        <f t="shared" si="5"/>
        <v>0</v>
      </c>
    </row>
    <row r="75" ht="15" customHeight="1" spans="1:14">
      <c r="A75" s="9">
        <v>72</v>
      </c>
      <c r="B75" s="10"/>
      <c r="C75" s="11"/>
      <c r="D75" s="12"/>
      <c r="E75" s="12"/>
      <c r="F75" s="12">
        <f t="shared" si="3"/>
        <v>0</v>
      </c>
      <c r="G75" s="12"/>
      <c r="H75" s="12"/>
      <c r="I75" s="12"/>
      <c r="J75" s="12"/>
      <c r="K75" s="12"/>
      <c r="L75" s="12"/>
      <c r="M75" s="12">
        <f t="shared" si="4"/>
        <v>0</v>
      </c>
      <c r="N75" s="14">
        <f t="shared" si="5"/>
        <v>0</v>
      </c>
    </row>
    <row r="76" ht="15" customHeight="1" spans="1:14">
      <c r="A76" s="9">
        <v>73</v>
      </c>
      <c r="B76" s="10"/>
      <c r="C76" s="11"/>
      <c r="D76" s="12"/>
      <c r="E76" s="12"/>
      <c r="F76" s="12">
        <f t="shared" si="3"/>
        <v>0</v>
      </c>
      <c r="G76" s="12"/>
      <c r="H76" s="12"/>
      <c r="I76" s="12"/>
      <c r="J76" s="12"/>
      <c r="K76" s="12"/>
      <c r="L76" s="12"/>
      <c r="M76" s="12">
        <f t="shared" si="4"/>
        <v>0</v>
      </c>
      <c r="N76" s="14">
        <f t="shared" si="5"/>
        <v>0</v>
      </c>
    </row>
    <row r="77" ht="15" customHeight="1" spans="1:14">
      <c r="A77" s="9">
        <v>74</v>
      </c>
      <c r="B77" s="10"/>
      <c r="C77" s="11"/>
      <c r="D77" s="12"/>
      <c r="E77" s="12"/>
      <c r="F77" s="12">
        <f t="shared" si="3"/>
        <v>0</v>
      </c>
      <c r="G77" s="12"/>
      <c r="H77" s="12"/>
      <c r="I77" s="12"/>
      <c r="J77" s="12"/>
      <c r="K77" s="12"/>
      <c r="L77" s="12"/>
      <c r="M77" s="12">
        <f t="shared" si="4"/>
        <v>0</v>
      </c>
      <c r="N77" s="14">
        <f t="shared" si="5"/>
        <v>0</v>
      </c>
    </row>
    <row r="78" ht="15" customHeight="1" spans="1:14">
      <c r="A78" s="9">
        <v>75</v>
      </c>
      <c r="B78" s="10"/>
      <c r="C78" s="11"/>
      <c r="D78" s="12"/>
      <c r="E78" s="12"/>
      <c r="F78" s="12">
        <f t="shared" si="3"/>
        <v>0</v>
      </c>
      <c r="G78" s="12"/>
      <c r="H78" s="12"/>
      <c r="I78" s="12"/>
      <c r="J78" s="12"/>
      <c r="K78" s="12"/>
      <c r="L78" s="12"/>
      <c r="M78" s="12">
        <f t="shared" si="4"/>
        <v>0</v>
      </c>
      <c r="N78" s="14">
        <f t="shared" si="5"/>
        <v>0</v>
      </c>
    </row>
    <row r="79" ht="15" customHeight="1" spans="1:14">
      <c r="A79" s="9">
        <v>76</v>
      </c>
      <c r="B79" s="10"/>
      <c r="C79" s="11"/>
      <c r="D79" s="12"/>
      <c r="E79" s="12"/>
      <c r="F79" s="12">
        <f t="shared" si="3"/>
        <v>0</v>
      </c>
      <c r="G79" s="12"/>
      <c r="H79" s="12"/>
      <c r="I79" s="12"/>
      <c r="J79" s="12"/>
      <c r="K79" s="12"/>
      <c r="L79" s="12"/>
      <c r="M79" s="12">
        <f t="shared" si="4"/>
        <v>0</v>
      </c>
      <c r="N79" s="14">
        <f t="shared" si="5"/>
        <v>0</v>
      </c>
    </row>
    <row r="80" ht="15" customHeight="1" spans="1:14">
      <c r="A80" s="9">
        <v>77</v>
      </c>
      <c r="B80" s="10"/>
      <c r="C80" s="11"/>
      <c r="D80" s="12"/>
      <c r="E80" s="12"/>
      <c r="F80" s="12">
        <f t="shared" si="3"/>
        <v>0</v>
      </c>
      <c r="G80" s="12"/>
      <c r="H80" s="12"/>
      <c r="I80" s="12"/>
      <c r="J80" s="12"/>
      <c r="K80" s="12"/>
      <c r="L80" s="12"/>
      <c r="M80" s="12">
        <f t="shared" si="4"/>
        <v>0</v>
      </c>
      <c r="N80" s="14">
        <f t="shared" si="5"/>
        <v>0</v>
      </c>
    </row>
    <row r="81" ht="15" customHeight="1" spans="1:14">
      <c r="A81" s="9">
        <v>78</v>
      </c>
      <c r="B81" s="10"/>
      <c r="C81" s="11"/>
      <c r="D81" s="12"/>
      <c r="E81" s="12"/>
      <c r="F81" s="12">
        <f t="shared" si="3"/>
        <v>0</v>
      </c>
      <c r="G81" s="12"/>
      <c r="H81" s="12"/>
      <c r="I81" s="12"/>
      <c r="J81" s="12"/>
      <c r="K81" s="12"/>
      <c r="L81" s="12"/>
      <c r="M81" s="12">
        <f t="shared" si="4"/>
        <v>0</v>
      </c>
      <c r="N81" s="14">
        <f t="shared" si="5"/>
        <v>0</v>
      </c>
    </row>
    <row r="82" s="2" customFormat="1" ht="21" customHeight="1" spans="1:14">
      <c r="A82" s="14"/>
      <c r="B82" s="14" t="s">
        <v>27</v>
      </c>
      <c r="C82" s="15">
        <f t="shared" ref="C82:M82" si="6">SUM(C4:C81)</f>
        <v>0</v>
      </c>
      <c r="D82" s="15">
        <f t="shared" si="6"/>
        <v>0</v>
      </c>
      <c r="E82" s="15">
        <f t="shared" si="6"/>
        <v>0</v>
      </c>
      <c r="F82" s="15">
        <f t="shared" si="6"/>
        <v>0</v>
      </c>
      <c r="G82" s="15">
        <f t="shared" si="6"/>
        <v>0</v>
      </c>
      <c r="H82" s="15">
        <f t="shared" si="6"/>
        <v>0</v>
      </c>
      <c r="I82" s="15">
        <f t="shared" si="6"/>
        <v>0</v>
      </c>
      <c r="J82" s="15">
        <f t="shared" si="6"/>
        <v>0</v>
      </c>
      <c r="K82" s="15">
        <f t="shared" si="6"/>
        <v>0</v>
      </c>
      <c r="L82" s="15">
        <f t="shared" si="6"/>
        <v>0</v>
      </c>
      <c r="M82" s="15">
        <f t="shared" si="6"/>
        <v>0</v>
      </c>
      <c r="N82" s="14">
        <f t="shared" si="5"/>
        <v>0</v>
      </c>
    </row>
    <row r="83" ht="15" customHeight="1" spans="1:14">
      <c r="A83" s="9">
        <v>1</v>
      </c>
      <c r="B83" s="10" t="s">
        <v>28</v>
      </c>
      <c r="C83" s="16"/>
      <c r="D83" s="12"/>
      <c r="E83" s="12"/>
      <c r="F83" s="12">
        <f t="shared" ref="F83:F86" si="7">C83-D83-E83</f>
        <v>0</v>
      </c>
      <c r="G83" s="12"/>
      <c r="H83" s="12"/>
      <c r="I83" s="12"/>
      <c r="J83" s="12"/>
      <c r="K83" s="12"/>
      <c r="L83" s="12"/>
      <c r="M83" s="12"/>
      <c r="N83" s="14"/>
    </row>
    <row r="84" ht="15" customHeight="1" spans="1:14">
      <c r="A84" s="9">
        <v>2</v>
      </c>
      <c r="B84" s="10" t="s">
        <v>29</v>
      </c>
      <c r="C84" s="11"/>
      <c r="D84" s="12"/>
      <c r="E84" s="12"/>
      <c r="F84" s="12">
        <f t="shared" si="7"/>
        <v>0</v>
      </c>
      <c r="G84" s="12"/>
      <c r="H84" s="12"/>
      <c r="I84" s="12"/>
      <c r="J84" s="12"/>
      <c r="K84" s="12"/>
      <c r="L84" s="12"/>
      <c r="M84" s="12"/>
      <c r="N84" s="14"/>
    </row>
    <row r="85" ht="15" customHeight="1" spans="1:14">
      <c r="A85" s="9">
        <v>3</v>
      </c>
      <c r="B85" s="10" t="s">
        <v>30</v>
      </c>
      <c r="C85" s="11"/>
      <c r="D85" s="12"/>
      <c r="E85" s="12"/>
      <c r="F85" s="12">
        <f t="shared" si="7"/>
        <v>0</v>
      </c>
      <c r="G85" s="12"/>
      <c r="H85" s="12"/>
      <c r="I85" s="12"/>
      <c r="J85" s="12"/>
      <c r="K85" s="12"/>
      <c r="L85" s="12"/>
      <c r="M85" s="12"/>
      <c r="N85" s="14"/>
    </row>
    <row r="86" s="3" customFormat="1" ht="15" customHeight="1" spans="1:14">
      <c r="A86" s="15">
        <v>4</v>
      </c>
      <c r="B86" s="12" t="s">
        <v>7</v>
      </c>
      <c r="C86" s="16"/>
      <c r="D86" s="12"/>
      <c r="E86" s="12"/>
      <c r="F86" s="12">
        <f t="shared" si="7"/>
        <v>0</v>
      </c>
      <c r="G86" s="12"/>
      <c r="H86" s="12"/>
      <c r="I86" s="12"/>
      <c r="J86" s="12"/>
      <c r="K86" s="12"/>
      <c r="L86" s="12"/>
      <c r="M86" s="12"/>
      <c r="N86" s="15"/>
    </row>
    <row r="87" s="2" customFormat="1" ht="21" customHeight="1" spans="1:14">
      <c r="A87" s="14"/>
      <c r="B87" s="14" t="s">
        <v>27</v>
      </c>
      <c r="C87" s="15">
        <f t="shared" ref="C87:N87" si="8">SUM(C83:C86)</f>
        <v>0</v>
      </c>
      <c r="D87" s="15">
        <f t="shared" si="8"/>
        <v>0</v>
      </c>
      <c r="E87" s="15">
        <f t="shared" si="8"/>
        <v>0</v>
      </c>
      <c r="F87" s="15">
        <f t="shared" si="8"/>
        <v>0</v>
      </c>
      <c r="G87" s="15">
        <f t="shared" si="8"/>
        <v>0</v>
      </c>
      <c r="H87" s="15">
        <f t="shared" si="8"/>
        <v>0</v>
      </c>
      <c r="I87" s="15">
        <f t="shared" si="8"/>
        <v>0</v>
      </c>
      <c r="J87" s="15">
        <f t="shared" si="8"/>
        <v>0</v>
      </c>
      <c r="K87" s="15">
        <f t="shared" si="8"/>
        <v>0</v>
      </c>
      <c r="L87" s="15">
        <f t="shared" si="8"/>
        <v>0</v>
      </c>
      <c r="M87" s="15">
        <f t="shared" si="8"/>
        <v>0</v>
      </c>
      <c r="N87" s="15">
        <f t="shared" si="8"/>
        <v>0</v>
      </c>
    </row>
    <row r="88" s="2" customFormat="1" ht="21" customHeight="1" spans="1:14">
      <c r="A88" s="14"/>
      <c r="B88" s="14" t="s">
        <v>31</v>
      </c>
      <c r="C88" s="15">
        <f>C82+C87</f>
        <v>0</v>
      </c>
      <c r="D88" s="15">
        <f t="shared" ref="D88:N88" si="9">D82+D87</f>
        <v>0</v>
      </c>
      <c r="E88" s="15">
        <f t="shared" si="9"/>
        <v>0</v>
      </c>
      <c r="F88" s="15">
        <f t="shared" si="9"/>
        <v>0</v>
      </c>
      <c r="G88" s="15">
        <f t="shared" si="9"/>
        <v>0</v>
      </c>
      <c r="H88" s="15">
        <f t="shared" si="9"/>
        <v>0</v>
      </c>
      <c r="I88" s="15">
        <f t="shared" si="9"/>
        <v>0</v>
      </c>
      <c r="J88" s="15">
        <f t="shared" si="9"/>
        <v>0</v>
      </c>
      <c r="K88" s="15">
        <f t="shared" si="9"/>
        <v>0</v>
      </c>
      <c r="L88" s="15">
        <f t="shared" si="9"/>
        <v>0</v>
      </c>
      <c r="M88" s="15">
        <f t="shared" si="9"/>
        <v>0</v>
      </c>
      <c r="N88" s="15">
        <f t="shared" si="9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1"/>
  <sheetViews>
    <sheetView workbookViewId="0">
      <pane xSplit="2" ySplit="3" topLeftCell="C87" activePane="bottomRight" state="frozenSplit"/>
      <selection/>
      <selection pane="topRight"/>
      <selection pane="bottomLeft"/>
      <selection pane="bottomRight" activeCell="G18" sqref="G18:L104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752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/>
      <c r="C4" s="11"/>
      <c r="D4" s="12"/>
      <c r="E4" s="12"/>
      <c r="F4" s="12">
        <f t="shared" ref="F4:F62" si="0">C4-D4-E4</f>
        <v>0</v>
      </c>
      <c r="G4" s="12"/>
      <c r="H4" s="12"/>
      <c r="I4" s="12"/>
      <c r="J4" s="12"/>
      <c r="K4" s="12"/>
      <c r="L4" s="12"/>
      <c r="M4" s="12">
        <f t="shared" ref="M4:M62" si="1">SUM(G4:L4)</f>
        <v>0</v>
      </c>
      <c r="N4" s="14">
        <f t="shared" ref="N4:N62" si="2">F4-M4</f>
        <v>0</v>
      </c>
    </row>
    <row r="5" ht="15" customHeight="1" spans="1:14">
      <c r="A5" s="9">
        <v>2</v>
      </c>
      <c r="B5" s="10"/>
      <c r="C5" s="11"/>
      <c r="D5" s="12"/>
      <c r="E5" s="12"/>
      <c r="F5" s="12">
        <f t="shared" si="0"/>
        <v>0</v>
      </c>
      <c r="G5" s="12"/>
      <c r="H5" s="12"/>
      <c r="I5" s="12"/>
      <c r="J5" s="12"/>
      <c r="K5" s="12"/>
      <c r="L5" s="12"/>
      <c r="M5" s="12">
        <f t="shared" si="1"/>
        <v>0</v>
      </c>
      <c r="N5" s="14">
        <f t="shared" si="2"/>
        <v>0</v>
      </c>
    </row>
    <row r="6" ht="15" customHeight="1" spans="1:14">
      <c r="A6" s="9">
        <v>3</v>
      </c>
      <c r="B6" s="10"/>
      <c r="C6" s="11"/>
      <c r="D6" s="12"/>
      <c r="E6" s="12"/>
      <c r="F6" s="12">
        <f t="shared" si="0"/>
        <v>0</v>
      </c>
      <c r="G6" s="12"/>
      <c r="H6" s="12"/>
      <c r="I6" s="12"/>
      <c r="J6" s="12"/>
      <c r="K6" s="12"/>
      <c r="L6" s="12"/>
      <c r="M6" s="12">
        <f t="shared" si="1"/>
        <v>0</v>
      </c>
      <c r="N6" s="14">
        <f t="shared" si="2"/>
        <v>0</v>
      </c>
    </row>
    <row r="7" ht="15" customHeight="1" spans="1:14">
      <c r="A7" s="9">
        <v>4</v>
      </c>
      <c r="B7" s="10"/>
      <c r="C7" s="11"/>
      <c r="D7" s="12"/>
      <c r="E7" s="12"/>
      <c r="F7" s="12">
        <f t="shared" si="0"/>
        <v>0</v>
      </c>
      <c r="G7" s="12"/>
      <c r="H7" s="12"/>
      <c r="I7" s="12"/>
      <c r="J7" s="12"/>
      <c r="K7" s="12"/>
      <c r="L7" s="12"/>
      <c r="M7" s="12">
        <f t="shared" si="1"/>
        <v>0</v>
      </c>
      <c r="N7" s="14">
        <f t="shared" si="2"/>
        <v>0</v>
      </c>
    </row>
    <row r="8" ht="15" customHeight="1" spans="1:14">
      <c r="A8" s="9">
        <v>5</v>
      </c>
      <c r="B8" s="10"/>
      <c r="C8" s="11"/>
      <c r="D8" s="12"/>
      <c r="E8" s="12"/>
      <c r="F8" s="12">
        <f t="shared" si="0"/>
        <v>0</v>
      </c>
      <c r="G8" s="12"/>
      <c r="H8" s="12"/>
      <c r="I8" s="12"/>
      <c r="J8" s="12"/>
      <c r="K8" s="12"/>
      <c r="L8" s="12"/>
      <c r="M8" s="12">
        <f t="shared" si="1"/>
        <v>0</v>
      </c>
      <c r="N8" s="14">
        <f t="shared" si="2"/>
        <v>0</v>
      </c>
    </row>
    <row r="9" ht="15" customHeight="1" spans="1:14">
      <c r="A9" s="9">
        <v>6</v>
      </c>
      <c r="B9" s="10"/>
      <c r="C9" s="11"/>
      <c r="D9" s="12"/>
      <c r="E9" s="12"/>
      <c r="F9" s="12">
        <f t="shared" si="0"/>
        <v>0</v>
      </c>
      <c r="G9" s="12"/>
      <c r="H9" s="12"/>
      <c r="I9" s="12"/>
      <c r="J9" s="12"/>
      <c r="K9" s="12"/>
      <c r="L9" s="12"/>
      <c r="M9" s="12">
        <f t="shared" si="1"/>
        <v>0</v>
      </c>
      <c r="N9" s="14">
        <f t="shared" si="2"/>
        <v>0</v>
      </c>
    </row>
    <row r="10" ht="15" customHeight="1" spans="1:14">
      <c r="A10" s="9">
        <v>7</v>
      </c>
      <c r="B10" s="10"/>
      <c r="C10" s="11"/>
      <c r="D10" s="12"/>
      <c r="E10" s="12"/>
      <c r="F10" s="12">
        <f t="shared" si="0"/>
        <v>0</v>
      </c>
      <c r="G10" s="12"/>
      <c r="H10" s="12"/>
      <c r="I10" s="12"/>
      <c r="J10" s="12"/>
      <c r="K10" s="12"/>
      <c r="L10" s="12"/>
      <c r="M10" s="12">
        <f t="shared" si="1"/>
        <v>0</v>
      </c>
      <c r="N10" s="14">
        <f t="shared" si="2"/>
        <v>0</v>
      </c>
    </row>
    <row r="11" ht="15" customHeight="1" spans="1:14">
      <c r="A11" s="9">
        <v>8</v>
      </c>
      <c r="B11" s="10"/>
      <c r="C11" s="11"/>
      <c r="D11" s="12"/>
      <c r="E11" s="12"/>
      <c r="F11" s="12">
        <f t="shared" si="0"/>
        <v>0</v>
      </c>
      <c r="G11" s="12"/>
      <c r="H11" s="12"/>
      <c r="I11" s="12"/>
      <c r="J11" s="12"/>
      <c r="K11" s="12"/>
      <c r="L11" s="12"/>
      <c r="M11" s="12">
        <f t="shared" si="1"/>
        <v>0</v>
      </c>
      <c r="N11" s="14">
        <f t="shared" si="2"/>
        <v>0</v>
      </c>
    </row>
    <row r="12" ht="15" customHeight="1" spans="1:14">
      <c r="A12" s="9">
        <v>9</v>
      </c>
      <c r="B12" s="10"/>
      <c r="C12" s="11"/>
      <c r="D12" s="12"/>
      <c r="E12" s="12"/>
      <c r="F12" s="12">
        <f t="shared" si="0"/>
        <v>0</v>
      </c>
      <c r="G12" s="12"/>
      <c r="H12" s="12"/>
      <c r="I12" s="12"/>
      <c r="J12" s="12"/>
      <c r="K12" s="12"/>
      <c r="L12" s="12"/>
      <c r="M12" s="12">
        <f t="shared" si="1"/>
        <v>0</v>
      </c>
      <c r="N12" s="14">
        <f t="shared" si="2"/>
        <v>0</v>
      </c>
    </row>
    <row r="13" ht="15" customHeight="1" spans="1:14">
      <c r="A13" s="9">
        <v>10</v>
      </c>
      <c r="B13" s="10"/>
      <c r="C13" s="11"/>
      <c r="D13" s="12"/>
      <c r="E13" s="12"/>
      <c r="F13" s="12">
        <f t="shared" si="0"/>
        <v>0</v>
      </c>
      <c r="G13" s="12"/>
      <c r="H13" s="12"/>
      <c r="I13" s="12"/>
      <c r="J13" s="12"/>
      <c r="K13" s="12"/>
      <c r="L13" s="12"/>
      <c r="M13" s="12">
        <f t="shared" si="1"/>
        <v>0</v>
      </c>
      <c r="N13" s="14">
        <f t="shared" si="2"/>
        <v>0</v>
      </c>
    </row>
    <row r="14" ht="15" customHeight="1" spans="1:14">
      <c r="A14" s="9">
        <v>11</v>
      </c>
      <c r="B14" s="10"/>
      <c r="C14" s="11"/>
      <c r="D14" s="12"/>
      <c r="E14" s="12"/>
      <c r="F14" s="12">
        <f t="shared" si="0"/>
        <v>0</v>
      </c>
      <c r="G14" s="12"/>
      <c r="H14" s="12"/>
      <c r="I14" s="12"/>
      <c r="J14" s="12"/>
      <c r="K14" s="12"/>
      <c r="L14" s="12"/>
      <c r="M14" s="12">
        <f t="shared" si="1"/>
        <v>0</v>
      </c>
      <c r="N14" s="14">
        <f t="shared" si="2"/>
        <v>0</v>
      </c>
    </row>
    <row r="15" ht="15" customHeight="1" spans="1:14">
      <c r="A15" s="9">
        <v>12</v>
      </c>
      <c r="B15" s="10"/>
      <c r="C15" s="11"/>
      <c r="D15" s="12"/>
      <c r="E15" s="12"/>
      <c r="F15" s="12">
        <f t="shared" si="0"/>
        <v>0</v>
      </c>
      <c r="G15" s="12"/>
      <c r="H15" s="12"/>
      <c r="I15" s="12"/>
      <c r="J15" s="12"/>
      <c r="K15" s="12"/>
      <c r="L15" s="12"/>
      <c r="M15" s="12">
        <f t="shared" si="1"/>
        <v>0</v>
      </c>
      <c r="N15" s="14">
        <f t="shared" si="2"/>
        <v>0</v>
      </c>
    </row>
    <row r="16" ht="15" customHeight="1" spans="1:14">
      <c r="A16" s="9">
        <v>13</v>
      </c>
      <c r="B16" s="10"/>
      <c r="C16" s="11"/>
      <c r="D16" s="12"/>
      <c r="E16" s="12"/>
      <c r="F16" s="12">
        <f t="shared" si="0"/>
        <v>0</v>
      </c>
      <c r="G16" s="12"/>
      <c r="H16" s="12"/>
      <c r="I16" s="12"/>
      <c r="J16" s="12"/>
      <c r="K16" s="12"/>
      <c r="L16" s="12"/>
      <c r="M16" s="12">
        <f t="shared" si="1"/>
        <v>0</v>
      </c>
      <c r="N16" s="14">
        <f t="shared" si="2"/>
        <v>0</v>
      </c>
    </row>
    <row r="17" ht="15" customHeight="1" spans="1:14">
      <c r="A17" s="9">
        <v>14</v>
      </c>
      <c r="B17" s="10"/>
      <c r="C17" s="11"/>
      <c r="D17" s="12"/>
      <c r="E17" s="12"/>
      <c r="F17" s="12">
        <f t="shared" si="0"/>
        <v>0</v>
      </c>
      <c r="G17" s="12"/>
      <c r="H17" s="12"/>
      <c r="I17" s="12"/>
      <c r="J17" s="12"/>
      <c r="K17" s="12"/>
      <c r="L17" s="12"/>
      <c r="M17" s="12">
        <f t="shared" si="1"/>
        <v>0</v>
      </c>
      <c r="N17" s="14">
        <f t="shared" si="2"/>
        <v>0</v>
      </c>
    </row>
    <row r="18" ht="15" customHeight="1" spans="1:14">
      <c r="A18" s="9">
        <v>15</v>
      </c>
      <c r="B18" s="10"/>
      <c r="C18" s="11"/>
      <c r="D18" s="12"/>
      <c r="E18" s="12"/>
      <c r="F18" s="12">
        <f t="shared" si="0"/>
        <v>0</v>
      </c>
      <c r="G18" s="12"/>
      <c r="H18" s="12"/>
      <c r="I18" s="12"/>
      <c r="J18" s="12"/>
      <c r="K18" s="12"/>
      <c r="L18" s="12"/>
      <c r="M18" s="12">
        <f t="shared" si="1"/>
        <v>0</v>
      </c>
      <c r="N18" s="14">
        <f t="shared" si="2"/>
        <v>0</v>
      </c>
    </row>
    <row r="19" ht="15" customHeight="1" spans="1:14">
      <c r="A19" s="9">
        <v>16</v>
      </c>
      <c r="B19" s="10"/>
      <c r="C19" s="11"/>
      <c r="D19" s="12"/>
      <c r="E19" s="12"/>
      <c r="F19" s="12">
        <f t="shared" si="0"/>
        <v>0</v>
      </c>
      <c r="G19" s="12"/>
      <c r="H19" s="12"/>
      <c r="I19" s="12"/>
      <c r="J19" s="12"/>
      <c r="K19" s="12"/>
      <c r="L19" s="12"/>
      <c r="M19" s="12">
        <f t="shared" si="1"/>
        <v>0</v>
      </c>
      <c r="N19" s="14">
        <f t="shared" si="2"/>
        <v>0</v>
      </c>
    </row>
    <row r="20" ht="15" customHeight="1" spans="1:14">
      <c r="A20" s="9">
        <v>17</v>
      </c>
      <c r="B20" s="10"/>
      <c r="C20" s="11"/>
      <c r="D20" s="12"/>
      <c r="E20" s="12"/>
      <c r="F20" s="12">
        <f t="shared" si="0"/>
        <v>0</v>
      </c>
      <c r="G20" s="12"/>
      <c r="H20" s="12"/>
      <c r="I20" s="12"/>
      <c r="J20" s="12"/>
      <c r="K20" s="12"/>
      <c r="L20" s="12"/>
      <c r="M20" s="12">
        <f t="shared" si="1"/>
        <v>0</v>
      </c>
      <c r="N20" s="14">
        <f t="shared" si="2"/>
        <v>0</v>
      </c>
    </row>
    <row r="21" ht="15" customHeight="1" spans="1:14">
      <c r="A21" s="9">
        <v>18</v>
      </c>
      <c r="B21" s="10"/>
      <c r="C21" s="11"/>
      <c r="D21" s="12"/>
      <c r="E21" s="12"/>
      <c r="F21" s="12">
        <f t="shared" si="0"/>
        <v>0</v>
      </c>
      <c r="G21" s="12"/>
      <c r="H21" s="12"/>
      <c r="I21" s="12"/>
      <c r="J21" s="12"/>
      <c r="K21" s="12"/>
      <c r="L21" s="12"/>
      <c r="M21" s="12">
        <f t="shared" si="1"/>
        <v>0</v>
      </c>
      <c r="N21" s="14">
        <f t="shared" si="2"/>
        <v>0</v>
      </c>
    </row>
    <row r="22" customFormat="1" ht="15" customHeight="1" spans="1:14">
      <c r="A22" s="9">
        <v>19</v>
      </c>
      <c r="B22" s="10"/>
      <c r="C22" s="11"/>
      <c r="D22" s="12"/>
      <c r="E22" s="12"/>
      <c r="F22" s="12">
        <f t="shared" si="0"/>
        <v>0</v>
      </c>
      <c r="G22" s="12"/>
      <c r="H22" s="12"/>
      <c r="I22" s="12"/>
      <c r="J22" s="12"/>
      <c r="K22" s="12"/>
      <c r="L22" s="12"/>
      <c r="M22" s="12">
        <f t="shared" si="1"/>
        <v>0</v>
      </c>
      <c r="N22" s="14">
        <f t="shared" si="2"/>
        <v>0</v>
      </c>
    </row>
    <row r="23" customFormat="1" ht="15" customHeight="1" spans="1:14">
      <c r="A23" s="9">
        <v>20</v>
      </c>
      <c r="B23" s="10"/>
      <c r="C23" s="11"/>
      <c r="D23" s="12"/>
      <c r="E23" s="12"/>
      <c r="F23" s="12">
        <f t="shared" si="0"/>
        <v>0</v>
      </c>
      <c r="G23" s="12"/>
      <c r="H23" s="12"/>
      <c r="I23" s="12"/>
      <c r="J23" s="12"/>
      <c r="K23" s="12"/>
      <c r="L23" s="12"/>
      <c r="M23" s="12">
        <f t="shared" si="1"/>
        <v>0</v>
      </c>
      <c r="N23" s="14">
        <f t="shared" si="2"/>
        <v>0</v>
      </c>
    </row>
    <row r="24" customFormat="1" ht="15" customHeight="1" spans="1:14">
      <c r="A24" s="9">
        <v>21</v>
      </c>
      <c r="B24" s="10"/>
      <c r="C24" s="11"/>
      <c r="D24" s="12"/>
      <c r="E24" s="12"/>
      <c r="F24" s="12">
        <f t="shared" si="0"/>
        <v>0</v>
      </c>
      <c r="G24" s="12"/>
      <c r="H24" s="12"/>
      <c r="I24" s="12"/>
      <c r="J24" s="12"/>
      <c r="K24" s="12"/>
      <c r="L24" s="12"/>
      <c r="M24" s="12">
        <f t="shared" si="1"/>
        <v>0</v>
      </c>
      <c r="N24" s="14">
        <f t="shared" si="2"/>
        <v>0</v>
      </c>
    </row>
    <row r="25" customFormat="1" ht="15" customHeight="1" spans="1:14">
      <c r="A25" s="9">
        <v>22</v>
      </c>
      <c r="B25" s="10"/>
      <c r="C25" s="11"/>
      <c r="D25" s="12"/>
      <c r="E25" s="12"/>
      <c r="F25" s="12">
        <f t="shared" si="0"/>
        <v>0</v>
      </c>
      <c r="G25" s="12"/>
      <c r="H25" s="12"/>
      <c r="I25" s="12"/>
      <c r="J25" s="12"/>
      <c r="K25" s="12"/>
      <c r="L25" s="12"/>
      <c r="M25" s="12">
        <f t="shared" si="1"/>
        <v>0</v>
      </c>
      <c r="N25" s="14">
        <f t="shared" si="2"/>
        <v>0</v>
      </c>
    </row>
    <row r="26" customFormat="1" ht="15" customHeight="1" spans="1:14">
      <c r="A26" s="9">
        <v>23</v>
      </c>
      <c r="B26" s="10"/>
      <c r="C26" s="11"/>
      <c r="D26" s="12"/>
      <c r="E26" s="12"/>
      <c r="F26" s="12">
        <f t="shared" si="0"/>
        <v>0</v>
      </c>
      <c r="G26" s="12"/>
      <c r="H26" s="12"/>
      <c r="I26" s="12"/>
      <c r="J26" s="12"/>
      <c r="K26" s="12"/>
      <c r="L26" s="12"/>
      <c r="M26" s="12">
        <f t="shared" si="1"/>
        <v>0</v>
      </c>
      <c r="N26" s="14">
        <f t="shared" si="2"/>
        <v>0</v>
      </c>
    </row>
    <row r="27" customFormat="1" ht="15" customHeight="1" spans="1:14">
      <c r="A27" s="9">
        <v>24</v>
      </c>
      <c r="B27" s="10"/>
      <c r="C27" s="11"/>
      <c r="D27" s="12"/>
      <c r="E27" s="12"/>
      <c r="F27" s="12">
        <f t="shared" si="0"/>
        <v>0</v>
      </c>
      <c r="G27" s="12"/>
      <c r="H27" s="12"/>
      <c r="I27" s="12"/>
      <c r="J27" s="12"/>
      <c r="K27" s="12"/>
      <c r="L27" s="12"/>
      <c r="M27" s="12">
        <f t="shared" si="1"/>
        <v>0</v>
      </c>
      <c r="N27" s="14">
        <f t="shared" si="2"/>
        <v>0</v>
      </c>
    </row>
    <row r="28" customFormat="1" ht="15" customHeight="1" spans="1:14">
      <c r="A28" s="9">
        <v>25</v>
      </c>
      <c r="B28" s="10"/>
      <c r="C28" s="11"/>
      <c r="D28" s="12"/>
      <c r="E28" s="12"/>
      <c r="F28" s="12">
        <f t="shared" si="0"/>
        <v>0</v>
      </c>
      <c r="G28" s="12"/>
      <c r="H28" s="12"/>
      <c r="I28" s="12"/>
      <c r="J28" s="12"/>
      <c r="K28" s="12"/>
      <c r="L28" s="12"/>
      <c r="M28" s="12">
        <f t="shared" si="1"/>
        <v>0</v>
      </c>
      <c r="N28" s="14">
        <f t="shared" si="2"/>
        <v>0</v>
      </c>
    </row>
    <row r="29" customFormat="1" ht="15" customHeight="1" spans="1:14">
      <c r="A29" s="9">
        <v>26</v>
      </c>
      <c r="B29" s="10"/>
      <c r="C29" s="11"/>
      <c r="D29" s="12"/>
      <c r="E29" s="12"/>
      <c r="F29" s="12">
        <f t="shared" si="0"/>
        <v>0</v>
      </c>
      <c r="G29" s="12"/>
      <c r="H29" s="12"/>
      <c r="I29" s="12"/>
      <c r="J29" s="12"/>
      <c r="K29" s="12"/>
      <c r="L29" s="12"/>
      <c r="M29" s="12">
        <f t="shared" si="1"/>
        <v>0</v>
      </c>
      <c r="N29" s="14">
        <f t="shared" si="2"/>
        <v>0</v>
      </c>
    </row>
    <row r="30" customFormat="1" ht="15" customHeight="1" spans="1:14">
      <c r="A30" s="9">
        <v>27</v>
      </c>
      <c r="B30" s="10"/>
      <c r="C30" s="11"/>
      <c r="D30" s="12"/>
      <c r="E30" s="12"/>
      <c r="F30" s="12">
        <f t="shared" si="0"/>
        <v>0</v>
      </c>
      <c r="G30" s="12"/>
      <c r="H30" s="12"/>
      <c r="I30" s="12"/>
      <c r="J30" s="12"/>
      <c r="K30" s="12"/>
      <c r="L30" s="12"/>
      <c r="M30" s="12">
        <f t="shared" si="1"/>
        <v>0</v>
      </c>
      <c r="N30" s="14">
        <f t="shared" si="2"/>
        <v>0</v>
      </c>
    </row>
    <row r="31" customFormat="1" ht="15" customHeight="1" spans="1:14">
      <c r="A31" s="9">
        <v>28</v>
      </c>
      <c r="B31" s="10"/>
      <c r="C31" s="11"/>
      <c r="D31" s="12"/>
      <c r="E31" s="12"/>
      <c r="F31" s="12">
        <f t="shared" si="0"/>
        <v>0</v>
      </c>
      <c r="G31" s="12"/>
      <c r="H31" s="12"/>
      <c r="I31" s="12"/>
      <c r="J31" s="12"/>
      <c r="K31" s="12"/>
      <c r="L31" s="12"/>
      <c r="M31" s="12">
        <f t="shared" si="1"/>
        <v>0</v>
      </c>
      <c r="N31" s="14">
        <f t="shared" si="2"/>
        <v>0</v>
      </c>
    </row>
    <row r="32" customFormat="1" ht="15" customHeight="1" spans="1:14">
      <c r="A32" s="9">
        <v>29</v>
      </c>
      <c r="B32" s="10"/>
      <c r="C32" s="11"/>
      <c r="D32" s="12"/>
      <c r="E32" s="12"/>
      <c r="F32" s="12">
        <f t="shared" si="0"/>
        <v>0</v>
      </c>
      <c r="G32" s="12"/>
      <c r="H32" s="12"/>
      <c r="I32" s="12"/>
      <c r="J32" s="12"/>
      <c r="K32" s="12"/>
      <c r="L32" s="12"/>
      <c r="M32" s="12">
        <f t="shared" si="1"/>
        <v>0</v>
      </c>
      <c r="N32" s="14">
        <f t="shared" si="2"/>
        <v>0</v>
      </c>
    </row>
    <row r="33" customFormat="1" ht="15" customHeight="1" spans="1:14">
      <c r="A33" s="9">
        <v>30</v>
      </c>
      <c r="B33" s="10"/>
      <c r="C33" s="11"/>
      <c r="D33" s="12"/>
      <c r="E33" s="12"/>
      <c r="F33" s="12">
        <f t="shared" si="0"/>
        <v>0</v>
      </c>
      <c r="G33" s="12"/>
      <c r="H33" s="12"/>
      <c r="I33" s="12"/>
      <c r="J33" s="12"/>
      <c r="K33" s="12"/>
      <c r="L33" s="12"/>
      <c r="M33" s="12">
        <f t="shared" si="1"/>
        <v>0</v>
      </c>
      <c r="N33" s="14">
        <f t="shared" si="2"/>
        <v>0</v>
      </c>
    </row>
    <row r="34" customFormat="1" ht="15" customHeight="1" spans="1:14">
      <c r="A34" s="9">
        <v>31</v>
      </c>
      <c r="B34" s="10"/>
      <c r="C34" s="11"/>
      <c r="D34" s="12"/>
      <c r="E34" s="12"/>
      <c r="F34" s="12">
        <f t="shared" si="0"/>
        <v>0</v>
      </c>
      <c r="G34" s="12"/>
      <c r="H34" s="12"/>
      <c r="I34" s="12"/>
      <c r="J34" s="12"/>
      <c r="K34" s="12"/>
      <c r="L34" s="12"/>
      <c r="M34" s="12">
        <f t="shared" si="1"/>
        <v>0</v>
      </c>
      <c r="N34" s="14">
        <f t="shared" si="2"/>
        <v>0</v>
      </c>
    </row>
    <row r="35" customFormat="1" ht="15" customHeight="1" spans="1:14">
      <c r="A35" s="9">
        <v>32</v>
      </c>
      <c r="B35" s="10"/>
      <c r="C35" s="11"/>
      <c r="D35" s="12"/>
      <c r="E35" s="12"/>
      <c r="F35" s="12">
        <f t="shared" si="0"/>
        <v>0</v>
      </c>
      <c r="G35" s="12"/>
      <c r="H35" s="12"/>
      <c r="I35" s="12"/>
      <c r="J35" s="12"/>
      <c r="K35" s="12"/>
      <c r="L35" s="12"/>
      <c r="M35" s="12">
        <f t="shared" si="1"/>
        <v>0</v>
      </c>
      <c r="N35" s="14">
        <f t="shared" si="2"/>
        <v>0</v>
      </c>
    </row>
    <row r="36" customFormat="1" ht="15" customHeight="1" spans="1:14">
      <c r="A36" s="9">
        <v>33</v>
      </c>
      <c r="B36" s="10"/>
      <c r="C36" s="11"/>
      <c r="D36" s="12"/>
      <c r="E36" s="12"/>
      <c r="F36" s="12">
        <f t="shared" si="0"/>
        <v>0</v>
      </c>
      <c r="G36" s="12"/>
      <c r="H36" s="12"/>
      <c r="I36" s="12"/>
      <c r="J36" s="12"/>
      <c r="K36" s="12"/>
      <c r="L36" s="12"/>
      <c r="M36" s="12">
        <f t="shared" si="1"/>
        <v>0</v>
      </c>
      <c r="N36" s="14">
        <f t="shared" si="2"/>
        <v>0</v>
      </c>
    </row>
    <row r="37" customFormat="1" ht="15" customHeight="1" spans="1:14">
      <c r="A37" s="9">
        <v>34</v>
      </c>
      <c r="B37" s="10"/>
      <c r="C37" s="11"/>
      <c r="D37" s="12"/>
      <c r="E37" s="12"/>
      <c r="F37" s="12">
        <f t="shared" si="0"/>
        <v>0</v>
      </c>
      <c r="G37" s="12"/>
      <c r="H37" s="12"/>
      <c r="I37" s="12"/>
      <c r="J37" s="12"/>
      <c r="K37" s="12"/>
      <c r="L37" s="12"/>
      <c r="M37" s="12">
        <f t="shared" si="1"/>
        <v>0</v>
      </c>
      <c r="N37" s="14">
        <f t="shared" si="2"/>
        <v>0</v>
      </c>
    </row>
    <row r="38" customFormat="1" ht="15" customHeight="1" spans="1:14">
      <c r="A38" s="9">
        <v>35</v>
      </c>
      <c r="B38" s="10"/>
      <c r="C38" s="11"/>
      <c r="D38" s="12"/>
      <c r="E38" s="12"/>
      <c r="F38" s="12">
        <f t="shared" si="0"/>
        <v>0</v>
      </c>
      <c r="G38" s="12"/>
      <c r="H38" s="12"/>
      <c r="I38" s="12"/>
      <c r="J38" s="12"/>
      <c r="K38" s="12"/>
      <c r="L38" s="12"/>
      <c r="M38" s="12">
        <f t="shared" si="1"/>
        <v>0</v>
      </c>
      <c r="N38" s="14">
        <f t="shared" si="2"/>
        <v>0</v>
      </c>
    </row>
    <row r="39" customFormat="1" ht="15" customHeight="1" spans="1:14">
      <c r="A39" s="9">
        <v>36</v>
      </c>
      <c r="B39" s="10"/>
      <c r="C39" s="11"/>
      <c r="D39" s="12"/>
      <c r="E39" s="12"/>
      <c r="F39" s="12">
        <f t="shared" si="0"/>
        <v>0</v>
      </c>
      <c r="G39" s="12"/>
      <c r="H39" s="12"/>
      <c r="I39" s="12"/>
      <c r="J39" s="12"/>
      <c r="K39" s="12"/>
      <c r="L39" s="12"/>
      <c r="M39" s="12">
        <f t="shared" si="1"/>
        <v>0</v>
      </c>
      <c r="N39" s="14">
        <f t="shared" si="2"/>
        <v>0</v>
      </c>
    </row>
    <row r="40" customFormat="1" ht="15" customHeight="1" spans="1:14">
      <c r="A40" s="9">
        <v>37</v>
      </c>
      <c r="B40" s="10"/>
      <c r="C40" s="11"/>
      <c r="D40" s="12"/>
      <c r="E40" s="12"/>
      <c r="F40" s="12">
        <f t="shared" si="0"/>
        <v>0</v>
      </c>
      <c r="G40" s="12"/>
      <c r="H40" s="12"/>
      <c r="I40" s="12"/>
      <c r="J40" s="12"/>
      <c r="K40" s="12"/>
      <c r="L40" s="12"/>
      <c r="M40" s="12">
        <f t="shared" si="1"/>
        <v>0</v>
      </c>
      <c r="N40" s="14">
        <f t="shared" si="2"/>
        <v>0</v>
      </c>
    </row>
    <row r="41" customFormat="1" ht="15" customHeight="1" spans="1:14">
      <c r="A41" s="9">
        <v>38</v>
      </c>
      <c r="B41" s="10"/>
      <c r="C41" s="11"/>
      <c r="D41" s="12"/>
      <c r="E41" s="12"/>
      <c r="F41" s="12">
        <f t="shared" si="0"/>
        <v>0</v>
      </c>
      <c r="G41" s="12"/>
      <c r="H41" s="12"/>
      <c r="I41" s="12"/>
      <c r="J41" s="12"/>
      <c r="K41" s="12"/>
      <c r="L41" s="12"/>
      <c r="M41" s="12">
        <f t="shared" si="1"/>
        <v>0</v>
      </c>
      <c r="N41" s="14">
        <f t="shared" si="2"/>
        <v>0</v>
      </c>
    </row>
    <row r="42" customFormat="1" ht="15" customHeight="1" spans="1:14">
      <c r="A42" s="9">
        <v>39</v>
      </c>
      <c r="B42" s="10"/>
      <c r="C42" s="11"/>
      <c r="D42" s="12"/>
      <c r="E42" s="12"/>
      <c r="F42" s="12">
        <f t="shared" si="0"/>
        <v>0</v>
      </c>
      <c r="G42" s="12"/>
      <c r="H42" s="12"/>
      <c r="I42" s="12"/>
      <c r="J42" s="12"/>
      <c r="K42" s="12"/>
      <c r="L42" s="12"/>
      <c r="M42" s="12">
        <f t="shared" si="1"/>
        <v>0</v>
      </c>
      <c r="N42" s="14">
        <f t="shared" si="2"/>
        <v>0</v>
      </c>
    </row>
    <row r="43" customFormat="1" ht="15" customHeight="1" spans="1:14">
      <c r="A43" s="9">
        <v>40</v>
      </c>
      <c r="B43" s="10"/>
      <c r="C43" s="11"/>
      <c r="D43" s="12"/>
      <c r="E43" s="12"/>
      <c r="F43" s="12">
        <f t="shared" si="0"/>
        <v>0</v>
      </c>
      <c r="G43" s="12"/>
      <c r="H43" s="12"/>
      <c r="I43" s="12"/>
      <c r="J43" s="12"/>
      <c r="K43" s="12"/>
      <c r="L43" s="12"/>
      <c r="M43" s="12">
        <f t="shared" si="1"/>
        <v>0</v>
      </c>
      <c r="N43" s="14">
        <f t="shared" si="2"/>
        <v>0</v>
      </c>
    </row>
    <row r="44" customFormat="1" ht="15" customHeight="1" spans="1:14">
      <c r="A44" s="9">
        <v>41</v>
      </c>
      <c r="B44" s="10"/>
      <c r="C44" s="11"/>
      <c r="D44" s="12"/>
      <c r="E44" s="12"/>
      <c r="F44" s="12">
        <f t="shared" si="0"/>
        <v>0</v>
      </c>
      <c r="G44" s="12"/>
      <c r="H44" s="12"/>
      <c r="I44" s="12"/>
      <c r="J44" s="12"/>
      <c r="K44" s="12"/>
      <c r="L44" s="12"/>
      <c r="M44" s="12">
        <f t="shared" si="1"/>
        <v>0</v>
      </c>
      <c r="N44" s="14">
        <f t="shared" si="2"/>
        <v>0</v>
      </c>
    </row>
    <row r="45" customFormat="1" ht="15" customHeight="1" spans="1:14">
      <c r="A45" s="9">
        <v>42</v>
      </c>
      <c r="B45" s="10"/>
      <c r="C45" s="11"/>
      <c r="D45" s="12"/>
      <c r="E45" s="12"/>
      <c r="F45" s="12">
        <f t="shared" si="0"/>
        <v>0</v>
      </c>
      <c r="G45" s="12"/>
      <c r="H45" s="12"/>
      <c r="I45" s="12"/>
      <c r="J45" s="12"/>
      <c r="K45" s="12"/>
      <c r="L45" s="12"/>
      <c r="M45" s="12">
        <f t="shared" si="1"/>
        <v>0</v>
      </c>
      <c r="N45" s="14">
        <f t="shared" si="2"/>
        <v>0</v>
      </c>
    </row>
    <row r="46" customFormat="1" ht="15" customHeight="1" spans="1:14">
      <c r="A46" s="9">
        <v>43</v>
      </c>
      <c r="B46" s="10"/>
      <c r="C46" s="11"/>
      <c r="D46" s="12"/>
      <c r="E46" s="12"/>
      <c r="F46" s="12">
        <f t="shared" si="0"/>
        <v>0</v>
      </c>
      <c r="G46" s="12"/>
      <c r="H46" s="12"/>
      <c r="I46" s="12"/>
      <c r="J46" s="12"/>
      <c r="K46" s="12"/>
      <c r="L46" s="12"/>
      <c r="M46" s="12">
        <f t="shared" si="1"/>
        <v>0</v>
      </c>
      <c r="N46" s="14">
        <f t="shared" si="2"/>
        <v>0</v>
      </c>
    </row>
    <row r="47" customFormat="1" ht="15" customHeight="1" spans="1:14">
      <c r="A47" s="9">
        <v>44</v>
      </c>
      <c r="B47" s="10"/>
      <c r="C47" s="11"/>
      <c r="D47" s="12"/>
      <c r="E47" s="12"/>
      <c r="F47" s="12">
        <f t="shared" si="0"/>
        <v>0</v>
      </c>
      <c r="G47" s="12"/>
      <c r="H47" s="12"/>
      <c r="I47" s="12"/>
      <c r="J47" s="12"/>
      <c r="K47" s="12"/>
      <c r="L47" s="12"/>
      <c r="M47" s="12">
        <f t="shared" si="1"/>
        <v>0</v>
      </c>
      <c r="N47" s="14">
        <f t="shared" si="2"/>
        <v>0</v>
      </c>
    </row>
    <row r="48" customFormat="1" ht="15" customHeight="1" spans="1:14">
      <c r="A48" s="9">
        <v>45</v>
      </c>
      <c r="B48" s="10"/>
      <c r="C48" s="11"/>
      <c r="D48" s="12"/>
      <c r="E48" s="12"/>
      <c r="F48" s="12">
        <f t="shared" si="0"/>
        <v>0</v>
      </c>
      <c r="G48" s="12"/>
      <c r="H48" s="12"/>
      <c r="I48" s="12"/>
      <c r="J48" s="12"/>
      <c r="K48" s="12"/>
      <c r="L48" s="12"/>
      <c r="M48" s="12">
        <f t="shared" si="1"/>
        <v>0</v>
      </c>
      <c r="N48" s="14">
        <f t="shared" si="2"/>
        <v>0</v>
      </c>
    </row>
    <row r="49" customFormat="1" ht="15" customHeight="1" spans="1:14">
      <c r="A49" s="9">
        <v>46</v>
      </c>
      <c r="B49" s="10"/>
      <c r="C49" s="11"/>
      <c r="D49" s="12"/>
      <c r="E49" s="12"/>
      <c r="F49" s="12">
        <f t="shared" si="0"/>
        <v>0</v>
      </c>
      <c r="G49" s="12"/>
      <c r="H49" s="12"/>
      <c r="I49" s="12"/>
      <c r="J49" s="12"/>
      <c r="K49" s="12"/>
      <c r="L49" s="12"/>
      <c r="M49" s="12">
        <f t="shared" si="1"/>
        <v>0</v>
      </c>
      <c r="N49" s="14">
        <f t="shared" si="2"/>
        <v>0</v>
      </c>
    </row>
    <row r="50" customFormat="1" ht="15" customHeight="1" spans="1:14">
      <c r="A50" s="9">
        <v>47</v>
      </c>
      <c r="B50" s="10"/>
      <c r="C50" s="11"/>
      <c r="D50" s="12"/>
      <c r="E50" s="12"/>
      <c r="F50" s="12">
        <f t="shared" si="0"/>
        <v>0</v>
      </c>
      <c r="G50" s="12"/>
      <c r="H50" s="12"/>
      <c r="I50" s="12"/>
      <c r="J50" s="12"/>
      <c r="K50" s="12"/>
      <c r="L50" s="12"/>
      <c r="M50" s="12">
        <f t="shared" si="1"/>
        <v>0</v>
      </c>
      <c r="N50" s="14">
        <f t="shared" si="2"/>
        <v>0</v>
      </c>
    </row>
    <row r="51" customFormat="1" ht="15" customHeight="1" spans="1:14">
      <c r="A51" s="9">
        <v>48</v>
      </c>
      <c r="B51" s="10"/>
      <c r="C51" s="11"/>
      <c r="D51" s="12"/>
      <c r="E51" s="12"/>
      <c r="F51" s="12">
        <f t="shared" si="0"/>
        <v>0</v>
      </c>
      <c r="G51" s="12"/>
      <c r="H51" s="12"/>
      <c r="I51" s="12"/>
      <c r="J51" s="12"/>
      <c r="K51" s="12"/>
      <c r="L51" s="12"/>
      <c r="M51" s="12">
        <f t="shared" si="1"/>
        <v>0</v>
      </c>
      <c r="N51" s="14">
        <f t="shared" si="2"/>
        <v>0</v>
      </c>
    </row>
    <row r="52" ht="15" customHeight="1" spans="1:14">
      <c r="A52" s="9">
        <v>49</v>
      </c>
      <c r="B52" s="10"/>
      <c r="C52" s="11"/>
      <c r="D52" s="12"/>
      <c r="E52" s="12"/>
      <c r="F52" s="12">
        <f t="shared" si="0"/>
        <v>0</v>
      </c>
      <c r="G52" s="12"/>
      <c r="H52" s="12"/>
      <c r="I52" s="12"/>
      <c r="J52" s="12"/>
      <c r="K52" s="12"/>
      <c r="L52" s="12"/>
      <c r="M52" s="12">
        <f t="shared" si="1"/>
        <v>0</v>
      </c>
      <c r="N52" s="14">
        <f t="shared" si="2"/>
        <v>0</v>
      </c>
    </row>
    <row r="53" ht="15" customHeight="1" spans="1:14">
      <c r="A53" s="9">
        <v>50</v>
      </c>
      <c r="B53" s="10"/>
      <c r="C53" s="11"/>
      <c r="D53" s="12"/>
      <c r="E53" s="12"/>
      <c r="F53" s="12">
        <f t="shared" si="0"/>
        <v>0</v>
      </c>
      <c r="G53" s="12"/>
      <c r="H53" s="12"/>
      <c r="I53" s="12"/>
      <c r="J53" s="12"/>
      <c r="K53" s="12"/>
      <c r="L53" s="12"/>
      <c r="M53" s="12">
        <f t="shared" si="1"/>
        <v>0</v>
      </c>
      <c r="N53" s="14">
        <f t="shared" si="2"/>
        <v>0</v>
      </c>
    </row>
    <row r="54" ht="15" customHeight="1" spans="1:14">
      <c r="A54" s="9">
        <v>51</v>
      </c>
      <c r="B54" s="10"/>
      <c r="C54" s="11"/>
      <c r="D54" s="12"/>
      <c r="E54" s="12"/>
      <c r="F54" s="12">
        <f t="shared" si="0"/>
        <v>0</v>
      </c>
      <c r="G54" s="12"/>
      <c r="H54" s="12"/>
      <c r="I54" s="12"/>
      <c r="J54" s="12"/>
      <c r="K54" s="12"/>
      <c r="L54" s="12"/>
      <c r="M54" s="12">
        <f t="shared" si="1"/>
        <v>0</v>
      </c>
      <c r="N54" s="14">
        <f t="shared" si="2"/>
        <v>0</v>
      </c>
    </row>
    <row r="55" ht="15" customHeight="1" spans="1:14">
      <c r="A55" s="9">
        <v>52</v>
      </c>
      <c r="B55" s="10"/>
      <c r="C55" s="11"/>
      <c r="D55" s="12"/>
      <c r="E55" s="12"/>
      <c r="F55" s="12">
        <f t="shared" si="0"/>
        <v>0</v>
      </c>
      <c r="G55" s="12"/>
      <c r="H55" s="12"/>
      <c r="I55" s="12"/>
      <c r="J55" s="12"/>
      <c r="K55" s="12"/>
      <c r="L55" s="12"/>
      <c r="M55" s="12">
        <f t="shared" si="1"/>
        <v>0</v>
      </c>
      <c r="N55" s="14">
        <f t="shared" si="2"/>
        <v>0</v>
      </c>
    </row>
    <row r="56" ht="15" customHeight="1" spans="1:14">
      <c r="A56" s="9">
        <v>53</v>
      </c>
      <c r="B56" s="10"/>
      <c r="C56" s="11"/>
      <c r="D56" s="12"/>
      <c r="E56" s="12"/>
      <c r="F56" s="12">
        <f t="shared" si="0"/>
        <v>0</v>
      </c>
      <c r="G56" s="12"/>
      <c r="H56" s="12"/>
      <c r="I56" s="12"/>
      <c r="J56" s="12"/>
      <c r="K56" s="12"/>
      <c r="L56" s="12"/>
      <c r="M56" s="12">
        <f t="shared" si="1"/>
        <v>0</v>
      </c>
      <c r="N56" s="14">
        <f t="shared" si="2"/>
        <v>0</v>
      </c>
    </row>
    <row r="57" ht="15" customHeight="1" spans="1:14">
      <c r="A57" s="9">
        <v>54</v>
      </c>
      <c r="B57" s="10"/>
      <c r="C57" s="11"/>
      <c r="D57" s="12"/>
      <c r="E57" s="12"/>
      <c r="F57" s="12">
        <f t="shared" si="0"/>
        <v>0</v>
      </c>
      <c r="G57" s="12"/>
      <c r="H57" s="12"/>
      <c r="I57" s="12"/>
      <c r="J57" s="12"/>
      <c r="K57" s="12"/>
      <c r="L57" s="12"/>
      <c r="M57" s="12">
        <f t="shared" si="1"/>
        <v>0</v>
      </c>
      <c r="N57" s="14">
        <f t="shared" si="2"/>
        <v>0</v>
      </c>
    </row>
    <row r="58" ht="15" customHeight="1" spans="1:14">
      <c r="A58" s="9">
        <v>55</v>
      </c>
      <c r="B58" s="10"/>
      <c r="C58" s="11"/>
      <c r="D58" s="12"/>
      <c r="E58" s="12"/>
      <c r="F58" s="12">
        <f t="shared" si="0"/>
        <v>0</v>
      </c>
      <c r="G58" s="12"/>
      <c r="H58" s="12"/>
      <c r="I58" s="12"/>
      <c r="J58" s="12"/>
      <c r="K58" s="12"/>
      <c r="L58" s="12"/>
      <c r="M58" s="12">
        <f t="shared" si="1"/>
        <v>0</v>
      </c>
      <c r="N58" s="14">
        <f t="shared" si="2"/>
        <v>0</v>
      </c>
    </row>
    <row r="59" ht="15" customHeight="1" spans="1:14">
      <c r="A59" s="9">
        <v>56</v>
      </c>
      <c r="B59" s="10"/>
      <c r="C59" s="11"/>
      <c r="D59" s="12"/>
      <c r="E59" s="12"/>
      <c r="F59" s="12">
        <f t="shared" si="0"/>
        <v>0</v>
      </c>
      <c r="G59" s="12"/>
      <c r="H59" s="12"/>
      <c r="I59" s="12"/>
      <c r="J59" s="12"/>
      <c r="K59" s="12"/>
      <c r="L59" s="12"/>
      <c r="M59" s="12">
        <f t="shared" si="1"/>
        <v>0</v>
      </c>
      <c r="N59" s="14">
        <f t="shared" si="2"/>
        <v>0</v>
      </c>
    </row>
    <row r="60" ht="15" customHeight="1" spans="1:14">
      <c r="A60" s="9">
        <v>57</v>
      </c>
      <c r="B60" s="10"/>
      <c r="C60" s="11"/>
      <c r="D60" s="12"/>
      <c r="E60" s="12"/>
      <c r="F60" s="12">
        <f t="shared" si="0"/>
        <v>0</v>
      </c>
      <c r="G60" s="12"/>
      <c r="H60" s="12"/>
      <c r="I60" s="12"/>
      <c r="J60" s="12"/>
      <c r="K60" s="12"/>
      <c r="L60" s="12"/>
      <c r="M60" s="12">
        <f t="shared" si="1"/>
        <v>0</v>
      </c>
      <c r="N60" s="14">
        <f t="shared" si="2"/>
        <v>0</v>
      </c>
    </row>
    <row r="61" ht="15" customHeight="1" spans="1:14">
      <c r="A61" s="9">
        <v>58</v>
      </c>
      <c r="B61" s="10"/>
      <c r="C61" s="11"/>
      <c r="D61" s="12"/>
      <c r="E61" s="12"/>
      <c r="F61" s="12">
        <f t="shared" si="0"/>
        <v>0</v>
      </c>
      <c r="G61" s="12"/>
      <c r="H61" s="12"/>
      <c r="I61" s="12"/>
      <c r="J61" s="12"/>
      <c r="K61" s="12"/>
      <c r="L61" s="12"/>
      <c r="M61" s="12">
        <f t="shared" si="1"/>
        <v>0</v>
      </c>
      <c r="N61" s="14">
        <f t="shared" si="2"/>
        <v>0</v>
      </c>
    </row>
    <row r="62" ht="15" customHeight="1" spans="1:14">
      <c r="A62" s="9">
        <v>59</v>
      </c>
      <c r="B62" s="10"/>
      <c r="C62" s="11"/>
      <c r="D62" s="12"/>
      <c r="E62" s="12"/>
      <c r="F62" s="12">
        <f t="shared" si="0"/>
        <v>0</v>
      </c>
      <c r="G62" s="12"/>
      <c r="H62" s="12"/>
      <c r="I62" s="12"/>
      <c r="J62" s="12"/>
      <c r="K62" s="12"/>
      <c r="L62" s="12"/>
      <c r="M62" s="12">
        <f t="shared" si="1"/>
        <v>0</v>
      </c>
      <c r="N62" s="14">
        <f t="shared" si="2"/>
        <v>0</v>
      </c>
    </row>
    <row r="63" ht="15" customHeight="1" spans="1:14">
      <c r="A63" s="9">
        <v>60</v>
      </c>
      <c r="B63" s="10"/>
      <c r="C63" s="11"/>
      <c r="D63" s="12"/>
      <c r="E63" s="12"/>
      <c r="F63" s="12">
        <f t="shared" ref="F63:F123" si="3">C63-D63-E63</f>
        <v>0</v>
      </c>
      <c r="G63" s="12"/>
      <c r="H63" s="12"/>
      <c r="I63" s="12"/>
      <c r="J63" s="12"/>
      <c r="K63" s="12"/>
      <c r="L63" s="12"/>
      <c r="M63" s="12">
        <f t="shared" ref="M63:M123" si="4">SUM(G63:L63)</f>
        <v>0</v>
      </c>
      <c r="N63" s="14">
        <f t="shared" ref="N63:N123" si="5">F63-M63</f>
        <v>0</v>
      </c>
    </row>
    <row r="64" ht="15" customHeight="1" spans="1:14">
      <c r="A64" s="9">
        <v>61</v>
      </c>
      <c r="B64" s="10"/>
      <c r="C64" s="11"/>
      <c r="D64" s="12"/>
      <c r="E64" s="12"/>
      <c r="F64" s="12">
        <f t="shared" si="3"/>
        <v>0</v>
      </c>
      <c r="G64" s="12"/>
      <c r="H64" s="12"/>
      <c r="I64" s="12"/>
      <c r="J64" s="12"/>
      <c r="K64" s="12"/>
      <c r="L64" s="12"/>
      <c r="M64" s="12">
        <f t="shared" si="4"/>
        <v>0</v>
      </c>
      <c r="N64" s="14">
        <f t="shared" si="5"/>
        <v>0</v>
      </c>
    </row>
    <row r="65" ht="15" customHeight="1" spans="1:14">
      <c r="A65" s="9">
        <v>62</v>
      </c>
      <c r="B65" s="10"/>
      <c r="C65" s="11"/>
      <c r="D65" s="12"/>
      <c r="E65" s="12"/>
      <c r="F65" s="12">
        <f t="shared" si="3"/>
        <v>0</v>
      </c>
      <c r="G65" s="12"/>
      <c r="H65" s="12"/>
      <c r="I65" s="12"/>
      <c r="J65" s="12"/>
      <c r="K65" s="12"/>
      <c r="L65" s="12"/>
      <c r="M65" s="12">
        <f t="shared" si="4"/>
        <v>0</v>
      </c>
      <c r="N65" s="14">
        <f t="shared" si="5"/>
        <v>0</v>
      </c>
    </row>
    <row r="66" ht="15" customHeight="1" spans="1:14">
      <c r="A66" s="9">
        <v>63</v>
      </c>
      <c r="B66" s="10"/>
      <c r="C66" s="11"/>
      <c r="D66" s="12"/>
      <c r="E66" s="12"/>
      <c r="F66" s="12">
        <f t="shared" si="3"/>
        <v>0</v>
      </c>
      <c r="G66" s="12"/>
      <c r="H66" s="12"/>
      <c r="I66" s="12"/>
      <c r="J66" s="12"/>
      <c r="K66" s="12"/>
      <c r="L66" s="12"/>
      <c r="M66" s="12">
        <f t="shared" si="4"/>
        <v>0</v>
      </c>
      <c r="N66" s="14">
        <f t="shared" si="5"/>
        <v>0</v>
      </c>
    </row>
    <row r="67" ht="15" customHeight="1" spans="1:14">
      <c r="A67" s="9">
        <v>64</v>
      </c>
      <c r="B67" s="10"/>
      <c r="C67" s="11"/>
      <c r="D67" s="12"/>
      <c r="E67" s="12"/>
      <c r="F67" s="12">
        <f t="shared" si="3"/>
        <v>0</v>
      </c>
      <c r="G67" s="12"/>
      <c r="H67" s="12"/>
      <c r="I67" s="12"/>
      <c r="J67" s="12"/>
      <c r="K67" s="12"/>
      <c r="L67" s="12"/>
      <c r="M67" s="12">
        <f t="shared" si="4"/>
        <v>0</v>
      </c>
      <c r="N67" s="14">
        <f t="shared" si="5"/>
        <v>0</v>
      </c>
    </row>
    <row r="68" ht="15" customHeight="1" spans="1:14">
      <c r="A68" s="9">
        <v>65</v>
      </c>
      <c r="B68" s="10"/>
      <c r="C68" s="11"/>
      <c r="D68" s="12"/>
      <c r="E68" s="12"/>
      <c r="F68" s="12">
        <f t="shared" si="3"/>
        <v>0</v>
      </c>
      <c r="G68" s="12"/>
      <c r="H68" s="12"/>
      <c r="I68" s="12"/>
      <c r="J68" s="12"/>
      <c r="K68" s="12"/>
      <c r="L68" s="12"/>
      <c r="M68" s="12">
        <f t="shared" si="4"/>
        <v>0</v>
      </c>
      <c r="N68" s="14">
        <f t="shared" si="5"/>
        <v>0</v>
      </c>
    </row>
    <row r="69" ht="15" customHeight="1" spans="1:14">
      <c r="A69" s="9">
        <v>66</v>
      </c>
      <c r="B69" s="10"/>
      <c r="C69" s="11"/>
      <c r="D69" s="12"/>
      <c r="E69" s="12"/>
      <c r="F69" s="12">
        <f t="shared" si="3"/>
        <v>0</v>
      </c>
      <c r="G69" s="12"/>
      <c r="H69" s="12"/>
      <c r="I69" s="12"/>
      <c r="J69" s="12"/>
      <c r="K69" s="12"/>
      <c r="L69" s="12"/>
      <c r="M69" s="12">
        <f t="shared" si="4"/>
        <v>0</v>
      </c>
      <c r="N69" s="14">
        <f t="shared" si="5"/>
        <v>0</v>
      </c>
    </row>
    <row r="70" ht="15" customHeight="1" spans="1:14">
      <c r="A70" s="9">
        <v>67</v>
      </c>
      <c r="B70" s="10"/>
      <c r="C70" s="11"/>
      <c r="D70" s="12"/>
      <c r="E70" s="12"/>
      <c r="F70" s="12">
        <f t="shared" si="3"/>
        <v>0</v>
      </c>
      <c r="G70" s="12"/>
      <c r="H70" s="12"/>
      <c r="I70" s="12"/>
      <c r="J70" s="12"/>
      <c r="K70" s="12"/>
      <c r="L70" s="12"/>
      <c r="M70" s="12">
        <f t="shared" si="4"/>
        <v>0</v>
      </c>
      <c r="N70" s="14">
        <f t="shared" si="5"/>
        <v>0</v>
      </c>
    </row>
    <row r="71" ht="15" customHeight="1" spans="1:14">
      <c r="A71" s="9">
        <v>68</v>
      </c>
      <c r="B71" s="10"/>
      <c r="C71" s="11"/>
      <c r="D71" s="12"/>
      <c r="E71" s="12"/>
      <c r="F71" s="12">
        <f t="shared" si="3"/>
        <v>0</v>
      </c>
      <c r="G71" s="12"/>
      <c r="H71" s="12"/>
      <c r="I71" s="12"/>
      <c r="J71" s="12"/>
      <c r="K71" s="12"/>
      <c r="L71" s="12"/>
      <c r="M71" s="12">
        <f t="shared" si="4"/>
        <v>0</v>
      </c>
      <c r="N71" s="14">
        <f t="shared" si="5"/>
        <v>0</v>
      </c>
    </row>
    <row r="72" ht="15" customHeight="1" spans="1:14">
      <c r="A72" s="9">
        <v>69</v>
      </c>
      <c r="B72" s="10"/>
      <c r="C72" s="11"/>
      <c r="D72" s="12"/>
      <c r="E72" s="12"/>
      <c r="F72" s="12">
        <f t="shared" si="3"/>
        <v>0</v>
      </c>
      <c r="G72" s="12"/>
      <c r="H72" s="12"/>
      <c r="I72" s="12"/>
      <c r="J72" s="12"/>
      <c r="K72" s="12"/>
      <c r="L72" s="12"/>
      <c r="M72" s="12">
        <f t="shared" si="4"/>
        <v>0</v>
      </c>
      <c r="N72" s="14">
        <f t="shared" si="5"/>
        <v>0</v>
      </c>
    </row>
    <row r="73" ht="15" customHeight="1" spans="1:14">
      <c r="A73" s="9">
        <v>70</v>
      </c>
      <c r="B73" s="10"/>
      <c r="C73" s="11"/>
      <c r="D73" s="12"/>
      <c r="E73" s="12"/>
      <c r="F73" s="12">
        <f t="shared" si="3"/>
        <v>0</v>
      </c>
      <c r="G73" s="12"/>
      <c r="H73" s="12"/>
      <c r="I73" s="12"/>
      <c r="J73" s="12"/>
      <c r="K73" s="12"/>
      <c r="L73" s="12"/>
      <c r="M73" s="12">
        <f t="shared" si="4"/>
        <v>0</v>
      </c>
      <c r="N73" s="14">
        <f t="shared" si="5"/>
        <v>0</v>
      </c>
    </row>
    <row r="74" ht="15" customHeight="1" spans="1:14">
      <c r="A74" s="9">
        <v>71</v>
      </c>
      <c r="B74" s="10"/>
      <c r="C74" s="11"/>
      <c r="D74" s="12"/>
      <c r="E74" s="12"/>
      <c r="F74" s="12">
        <f t="shared" si="3"/>
        <v>0</v>
      </c>
      <c r="G74" s="12"/>
      <c r="H74" s="12"/>
      <c r="I74" s="12"/>
      <c r="J74" s="12"/>
      <c r="K74" s="12"/>
      <c r="L74" s="12"/>
      <c r="M74" s="12">
        <f t="shared" si="4"/>
        <v>0</v>
      </c>
      <c r="N74" s="14">
        <f t="shared" si="5"/>
        <v>0</v>
      </c>
    </row>
    <row r="75" ht="15" customHeight="1" spans="1:14">
      <c r="A75" s="9">
        <v>72</v>
      </c>
      <c r="B75" s="10"/>
      <c r="C75" s="11"/>
      <c r="D75" s="12"/>
      <c r="E75" s="12"/>
      <c r="F75" s="12">
        <f t="shared" si="3"/>
        <v>0</v>
      </c>
      <c r="G75" s="12"/>
      <c r="H75" s="12"/>
      <c r="I75" s="12"/>
      <c r="J75" s="12"/>
      <c r="K75" s="12"/>
      <c r="L75" s="12"/>
      <c r="M75" s="12">
        <f t="shared" si="4"/>
        <v>0</v>
      </c>
      <c r="N75" s="14">
        <f t="shared" si="5"/>
        <v>0</v>
      </c>
    </row>
    <row r="76" ht="15" customHeight="1" spans="1:14">
      <c r="A76" s="9">
        <v>73</v>
      </c>
      <c r="B76" s="10"/>
      <c r="C76" s="11"/>
      <c r="D76" s="12"/>
      <c r="E76" s="12"/>
      <c r="F76" s="12">
        <f t="shared" si="3"/>
        <v>0</v>
      </c>
      <c r="G76" s="12"/>
      <c r="H76" s="12"/>
      <c r="I76" s="12"/>
      <c r="J76" s="12"/>
      <c r="K76" s="12"/>
      <c r="L76" s="12"/>
      <c r="M76" s="12">
        <f t="shared" si="4"/>
        <v>0</v>
      </c>
      <c r="N76" s="14">
        <f t="shared" si="5"/>
        <v>0</v>
      </c>
    </row>
    <row r="77" ht="15" customHeight="1" spans="1:14">
      <c r="A77" s="9">
        <v>74</v>
      </c>
      <c r="B77" s="10"/>
      <c r="C77" s="11"/>
      <c r="D77" s="12"/>
      <c r="E77" s="12"/>
      <c r="F77" s="12">
        <f t="shared" si="3"/>
        <v>0</v>
      </c>
      <c r="G77" s="12"/>
      <c r="H77" s="12"/>
      <c r="I77" s="12"/>
      <c r="J77" s="12"/>
      <c r="K77" s="12"/>
      <c r="L77" s="12"/>
      <c r="M77" s="12">
        <f t="shared" si="4"/>
        <v>0</v>
      </c>
      <c r="N77" s="14">
        <f t="shared" si="5"/>
        <v>0</v>
      </c>
    </row>
    <row r="78" ht="15" customHeight="1" spans="1:14">
      <c r="A78" s="9">
        <v>75</v>
      </c>
      <c r="B78" s="10"/>
      <c r="C78" s="11"/>
      <c r="D78" s="12"/>
      <c r="E78" s="12"/>
      <c r="F78" s="12">
        <f t="shared" si="3"/>
        <v>0</v>
      </c>
      <c r="G78" s="12"/>
      <c r="H78" s="12"/>
      <c r="I78" s="12"/>
      <c r="J78" s="12"/>
      <c r="K78" s="12"/>
      <c r="L78" s="12"/>
      <c r="M78" s="12">
        <f t="shared" si="4"/>
        <v>0</v>
      </c>
      <c r="N78" s="14">
        <f t="shared" si="5"/>
        <v>0</v>
      </c>
    </row>
    <row r="79" ht="15" customHeight="1" spans="1:14">
      <c r="A79" s="9">
        <v>76</v>
      </c>
      <c r="B79" s="10"/>
      <c r="C79" s="11"/>
      <c r="D79" s="12"/>
      <c r="E79" s="12"/>
      <c r="F79" s="12">
        <f t="shared" si="3"/>
        <v>0</v>
      </c>
      <c r="G79" s="12"/>
      <c r="H79" s="12"/>
      <c r="I79" s="12"/>
      <c r="J79" s="12"/>
      <c r="K79" s="12"/>
      <c r="L79" s="12"/>
      <c r="M79" s="12">
        <f t="shared" si="4"/>
        <v>0</v>
      </c>
      <c r="N79" s="14">
        <f t="shared" si="5"/>
        <v>0</v>
      </c>
    </row>
    <row r="80" ht="15" customHeight="1" spans="1:14">
      <c r="A80" s="9">
        <v>77</v>
      </c>
      <c r="B80" s="10"/>
      <c r="C80" s="11"/>
      <c r="D80" s="12"/>
      <c r="E80" s="12"/>
      <c r="F80" s="12">
        <f t="shared" si="3"/>
        <v>0</v>
      </c>
      <c r="G80" s="12"/>
      <c r="H80" s="12"/>
      <c r="I80" s="12"/>
      <c r="J80" s="12"/>
      <c r="K80" s="12"/>
      <c r="L80" s="12"/>
      <c r="M80" s="12">
        <f t="shared" si="4"/>
        <v>0</v>
      </c>
      <c r="N80" s="14">
        <f t="shared" si="5"/>
        <v>0</v>
      </c>
    </row>
    <row r="81" ht="15" customHeight="1" spans="1:14">
      <c r="A81" s="9">
        <v>78</v>
      </c>
      <c r="B81" s="10"/>
      <c r="C81" s="11"/>
      <c r="D81" s="12"/>
      <c r="E81" s="12"/>
      <c r="F81" s="12">
        <f t="shared" si="3"/>
        <v>0</v>
      </c>
      <c r="G81" s="12"/>
      <c r="H81" s="12"/>
      <c r="I81" s="12"/>
      <c r="J81" s="12"/>
      <c r="K81" s="12"/>
      <c r="L81" s="12"/>
      <c r="M81" s="12">
        <f t="shared" si="4"/>
        <v>0</v>
      </c>
      <c r="N81" s="14">
        <f t="shared" si="5"/>
        <v>0</v>
      </c>
    </row>
    <row r="82" ht="15" customHeight="1" spans="1:14">
      <c r="A82" s="9">
        <v>79</v>
      </c>
      <c r="B82" s="10"/>
      <c r="C82" s="11"/>
      <c r="D82" s="12"/>
      <c r="E82" s="12"/>
      <c r="F82" s="12">
        <f t="shared" si="3"/>
        <v>0</v>
      </c>
      <c r="G82" s="12"/>
      <c r="H82" s="12"/>
      <c r="I82" s="12"/>
      <c r="J82" s="12"/>
      <c r="K82" s="12"/>
      <c r="L82" s="12"/>
      <c r="M82" s="12">
        <f t="shared" si="4"/>
        <v>0</v>
      </c>
      <c r="N82" s="14">
        <f t="shared" si="5"/>
        <v>0</v>
      </c>
    </row>
    <row r="83" ht="15" customHeight="1" spans="1:14">
      <c r="A83" s="9">
        <v>80</v>
      </c>
      <c r="B83" s="10"/>
      <c r="C83" s="11"/>
      <c r="D83" s="12"/>
      <c r="E83" s="12"/>
      <c r="F83" s="12">
        <f t="shared" si="3"/>
        <v>0</v>
      </c>
      <c r="G83" s="12"/>
      <c r="H83" s="12"/>
      <c r="I83" s="12"/>
      <c r="J83" s="12"/>
      <c r="K83" s="12"/>
      <c r="L83" s="12"/>
      <c r="M83" s="12">
        <f t="shared" si="4"/>
        <v>0</v>
      </c>
      <c r="N83" s="14">
        <f t="shared" si="5"/>
        <v>0</v>
      </c>
    </row>
    <row r="84" ht="15" customHeight="1" spans="1:14">
      <c r="A84" s="9">
        <v>81</v>
      </c>
      <c r="B84" s="10"/>
      <c r="C84" s="11"/>
      <c r="D84" s="12"/>
      <c r="E84" s="12"/>
      <c r="F84" s="12">
        <f t="shared" si="3"/>
        <v>0</v>
      </c>
      <c r="G84" s="12"/>
      <c r="H84" s="12"/>
      <c r="I84" s="12"/>
      <c r="J84" s="12"/>
      <c r="K84" s="12"/>
      <c r="L84" s="12"/>
      <c r="M84" s="12">
        <f t="shared" si="4"/>
        <v>0</v>
      </c>
      <c r="N84" s="14">
        <f t="shared" si="5"/>
        <v>0</v>
      </c>
    </row>
    <row r="85" ht="15" customHeight="1" spans="1:14">
      <c r="A85" s="9">
        <v>82</v>
      </c>
      <c r="B85" s="10"/>
      <c r="C85" s="11"/>
      <c r="D85" s="12"/>
      <c r="E85" s="12"/>
      <c r="F85" s="12">
        <f t="shared" si="3"/>
        <v>0</v>
      </c>
      <c r="G85" s="12"/>
      <c r="H85" s="12"/>
      <c r="I85" s="12"/>
      <c r="J85" s="12"/>
      <c r="K85" s="12"/>
      <c r="L85" s="12"/>
      <c r="M85" s="12">
        <f t="shared" si="4"/>
        <v>0</v>
      </c>
      <c r="N85" s="14">
        <f t="shared" si="5"/>
        <v>0</v>
      </c>
    </row>
    <row r="86" ht="15" customHeight="1" spans="1:14">
      <c r="A86" s="9">
        <v>83</v>
      </c>
      <c r="B86" s="10"/>
      <c r="C86" s="11"/>
      <c r="D86" s="12"/>
      <c r="E86" s="12"/>
      <c r="F86" s="12">
        <f t="shared" si="3"/>
        <v>0</v>
      </c>
      <c r="G86" s="12"/>
      <c r="H86" s="12"/>
      <c r="I86" s="12"/>
      <c r="J86" s="12"/>
      <c r="K86" s="12"/>
      <c r="L86" s="12"/>
      <c r="M86" s="12">
        <f t="shared" si="4"/>
        <v>0</v>
      </c>
      <c r="N86" s="14">
        <f t="shared" si="5"/>
        <v>0</v>
      </c>
    </row>
    <row r="87" ht="15" customHeight="1" spans="1:14">
      <c r="A87" s="9">
        <v>84</v>
      </c>
      <c r="B87" s="10"/>
      <c r="C87" s="11"/>
      <c r="D87" s="12"/>
      <c r="E87" s="12"/>
      <c r="F87" s="12">
        <f t="shared" si="3"/>
        <v>0</v>
      </c>
      <c r="G87" s="12"/>
      <c r="H87" s="12"/>
      <c r="I87" s="12"/>
      <c r="J87" s="12"/>
      <c r="K87" s="12"/>
      <c r="L87" s="12"/>
      <c r="M87" s="12">
        <f t="shared" si="4"/>
        <v>0</v>
      </c>
      <c r="N87" s="14">
        <f t="shared" si="5"/>
        <v>0</v>
      </c>
    </row>
    <row r="88" ht="15" customHeight="1" spans="1:14">
      <c r="A88" s="9">
        <v>85</v>
      </c>
      <c r="B88" s="10"/>
      <c r="C88" s="11"/>
      <c r="D88" s="12"/>
      <c r="E88" s="12"/>
      <c r="F88" s="12">
        <f t="shared" si="3"/>
        <v>0</v>
      </c>
      <c r="G88" s="12"/>
      <c r="H88" s="12"/>
      <c r="I88" s="12"/>
      <c r="J88" s="12"/>
      <c r="K88" s="12"/>
      <c r="L88" s="12"/>
      <c r="M88" s="12">
        <f t="shared" si="4"/>
        <v>0</v>
      </c>
      <c r="N88" s="14">
        <f t="shared" si="5"/>
        <v>0</v>
      </c>
    </row>
    <row r="89" ht="15" customHeight="1" spans="1:14">
      <c r="A89" s="9">
        <v>86</v>
      </c>
      <c r="B89" s="10"/>
      <c r="C89" s="11"/>
      <c r="D89" s="12"/>
      <c r="E89" s="12"/>
      <c r="F89" s="12">
        <f t="shared" si="3"/>
        <v>0</v>
      </c>
      <c r="G89" s="12"/>
      <c r="H89" s="12"/>
      <c r="I89" s="12"/>
      <c r="J89" s="12"/>
      <c r="K89" s="12"/>
      <c r="L89" s="12"/>
      <c r="M89" s="12">
        <f t="shared" si="4"/>
        <v>0</v>
      </c>
      <c r="N89" s="14">
        <f t="shared" si="5"/>
        <v>0</v>
      </c>
    </row>
    <row r="90" ht="15" customHeight="1" spans="1:14">
      <c r="A90" s="9">
        <v>87</v>
      </c>
      <c r="B90" s="10"/>
      <c r="C90" s="11"/>
      <c r="D90" s="12"/>
      <c r="E90" s="12"/>
      <c r="F90" s="12">
        <f t="shared" si="3"/>
        <v>0</v>
      </c>
      <c r="G90" s="12"/>
      <c r="H90" s="12"/>
      <c r="I90" s="12"/>
      <c r="J90" s="12"/>
      <c r="K90" s="12"/>
      <c r="L90" s="12"/>
      <c r="M90" s="12">
        <f t="shared" si="4"/>
        <v>0</v>
      </c>
      <c r="N90" s="14">
        <f t="shared" si="5"/>
        <v>0</v>
      </c>
    </row>
    <row r="91" ht="15" customHeight="1" spans="1:14">
      <c r="A91" s="9">
        <v>88</v>
      </c>
      <c r="B91" s="10"/>
      <c r="C91" s="11"/>
      <c r="D91" s="12"/>
      <c r="E91" s="12"/>
      <c r="F91" s="12">
        <f t="shared" si="3"/>
        <v>0</v>
      </c>
      <c r="G91" s="12"/>
      <c r="H91" s="12"/>
      <c r="I91" s="12"/>
      <c r="J91" s="12"/>
      <c r="K91" s="12"/>
      <c r="L91" s="12"/>
      <c r="M91" s="12">
        <f t="shared" si="4"/>
        <v>0</v>
      </c>
      <c r="N91" s="14">
        <f t="shared" si="5"/>
        <v>0</v>
      </c>
    </row>
    <row r="92" ht="15" customHeight="1" spans="1:14">
      <c r="A92" s="9">
        <v>89</v>
      </c>
      <c r="B92" s="10"/>
      <c r="C92" s="11"/>
      <c r="D92" s="12"/>
      <c r="E92" s="12"/>
      <c r="F92" s="12">
        <f t="shared" si="3"/>
        <v>0</v>
      </c>
      <c r="G92" s="12"/>
      <c r="H92" s="12"/>
      <c r="I92" s="12"/>
      <c r="J92" s="12"/>
      <c r="K92" s="12"/>
      <c r="L92" s="12"/>
      <c r="M92" s="12">
        <f t="shared" si="4"/>
        <v>0</v>
      </c>
      <c r="N92" s="14">
        <f t="shared" si="5"/>
        <v>0</v>
      </c>
    </row>
    <row r="93" ht="15" customHeight="1" spans="1:14">
      <c r="A93" s="9">
        <v>90</v>
      </c>
      <c r="B93" s="10"/>
      <c r="C93" s="11"/>
      <c r="D93" s="12"/>
      <c r="E93" s="12"/>
      <c r="F93" s="12">
        <f t="shared" si="3"/>
        <v>0</v>
      </c>
      <c r="G93" s="12"/>
      <c r="H93" s="12"/>
      <c r="I93" s="12"/>
      <c r="J93" s="12"/>
      <c r="K93" s="12"/>
      <c r="L93" s="12"/>
      <c r="M93" s="12">
        <f t="shared" si="4"/>
        <v>0</v>
      </c>
      <c r="N93" s="14">
        <f t="shared" si="5"/>
        <v>0</v>
      </c>
    </row>
    <row r="94" ht="15" customHeight="1" spans="1:14">
      <c r="A94" s="9">
        <v>91</v>
      </c>
      <c r="B94" s="10"/>
      <c r="C94" s="11"/>
      <c r="D94" s="12"/>
      <c r="E94" s="12"/>
      <c r="F94" s="12">
        <f t="shared" si="3"/>
        <v>0</v>
      </c>
      <c r="G94" s="12"/>
      <c r="H94" s="12"/>
      <c r="I94" s="12"/>
      <c r="J94" s="12"/>
      <c r="K94" s="12"/>
      <c r="L94" s="12"/>
      <c r="M94" s="12">
        <f t="shared" si="4"/>
        <v>0</v>
      </c>
      <c r="N94" s="14">
        <f t="shared" si="5"/>
        <v>0</v>
      </c>
    </row>
    <row r="95" ht="15" customHeight="1" spans="1:14">
      <c r="A95" s="9">
        <v>92</v>
      </c>
      <c r="B95" s="10"/>
      <c r="C95" s="11"/>
      <c r="D95" s="12"/>
      <c r="E95" s="12"/>
      <c r="F95" s="12">
        <f t="shared" si="3"/>
        <v>0</v>
      </c>
      <c r="G95" s="12"/>
      <c r="H95" s="12"/>
      <c r="I95" s="12"/>
      <c r="J95" s="12"/>
      <c r="K95" s="12"/>
      <c r="L95" s="12"/>
      <c r="M95" s="12">
        <f t="shared" si="4"/>
        <v>0</v>
      </c>
      <c r="N95" s="14">
        <f t="shared" si="5"/>
        <v>0</v>
      </c>
    </row>
    <row r="96" ht="15" customHeight="1" spans="1:14">
      <c r="A96" s="9">
        <v>93</v>
      </c>
      <c r="B96" s="10"/>
      <c r="C96" s="11"/>
      <c r="D96" s="12"/>
      <c r="E96" s="12"/>
      <c r="F96" s="12">
        <f t="shared" si="3"/>
        <v>0</v>
      </c>
      <c r="G96" s="12"/>
      <c r="H96" s="12"/>
      <c r="I96" s="12"/>
      <c r="J96" s="12"/>
      <c r="K96" s="12"/>
      <c r="L96" s="12"/>
      <c r="M96" s="12">
        <f t="shared" si="4"/>
        <v>0</v>
      </c>
      <c r="N96" s="14">
        <f t="shared" si="5"/>
        <v>0</v>
      </c>
    </row>
    <row r="97" ht="15" customHeight="1" spans="1:14">
      <c r="A97" s="9">
        <v>94</v>
      </c>
      <c r="B97" s="10"/>
      <c r="C97" s="11"/>
      <c r="D97" s="12"/>
      <c r="E97" s="12"/>
      <c r="F97" s="12">
        <f t="shared" si="3"/>
        <v>0</v>
      </c>
      <c r="G97" s="12"/>
      <c r="H97" s="12"/>
      <c r="I97" s="12"/>
      <c r="J97" s="12"/>
      <c r="K97" s="12"/>
      <c r="L97" s="12"/>
      <c r="M97" s="12">
        <f t="shared" si="4"/>
        <v>0</v>
      </c>
      <c r="N97" s="14">
        <f t="shared" si="5"/>
        <v>0</v>
      </c>
    </row>
    <row r="98" ht="15" customHeight="1" spans="1:14">
      <c r="A98" s="9">
        <v>95</v>
      </c>
      <c r="B98" s="10"/>
      <c r="C98" s="11"/>
      <c r="D98" s="12"/>
      <c r="E98" s="12"/>
      <c r="F98" s="12">
        <f t="shared" si="3"/>
        <v>0</v>
      </c>
      <c r="G98" s="12"/>
      <c r="H98" s="12"/>
      <c r="I98" s="12"/>
      <c r="J98" s="12"/>
      <c r="K98" s="12"/>
      <c r="L98" s="12"/>
      <c r="M98" s="12">
        <f t="shared" si="4"/>
        <v>0</v>
      </c>
      <c r="N98" s="14">
        <f t="shared" si="5"/>
        <v>0</v>
      </c>
    </row>
    <row r="99" ht="15" customHeight="1" spans="1:14">
      <c r="A99" s="9">
        <v>96</v>
      </c>
      <c r="B99" s="10"/>
      <c r="C99" s="11"/>
      <c r="D99" s="12"/>
      <c r="E99" s="12"/>
      <c r="F99" s="12">
        <f t="shared" si="3"/>
        <v>0</v>
      </c>
      <c r="G99" s="12"/>
      <c r="H99" s="12"/>
      <c r="I99" s="12"/>
      <c r="J99" s="12"/>
      <c r="K99" s="12"/>
      <c r="L99" s="12"/>
      <c r="M99" s="12">
        <f t="shared" si="4"/>
        <v>0</v>
      </c>
      <c r="N99" s="14">
        <f t="shared" si="5"/>
        <v>0</v>
      </c>
    </row>
    <row r="100" ht="15" customHeight="1" spans="1:14">
      <c r="A100" s="9">
        <v>97</v>
      </c>
      <c r="B100" s="10"/>
      <c r="C100" s="11"/>
      <c r="D100" s="12"/>
      <c r="E100" s="12"/>
      <c r="F100" s="12">
        <f t="shared" si="3"/>
        <v>0</v>
      </c>
      <c r="G100" s="12"/>
      <c r="H100" s="12"/>
      <c r="I100" s="12"/>
      <c r="J100" s="12"/>
      <c r="K100" s="12"/>
      <c r="L100" s="12"/>
      <c r="M100" s="12">
        <f t="shared" si="4"/>
        <v>0</v>
      </c>
      <c r="N100" s="14">
        <f t="shared" si="5"/>
        <v>0</v>
      </c>
    </row>
    <row r="101" ht="15" customHeight="1" spans="1:14">
      <c r="A101" s="9">
        <v>98</v>
      </c>
      <c r="B101" s="10"/>
      <c r="C101" s="11"/>
      <c r="D101" s="12"/>
      <c r="E101" s="12"/>
      <c r="F101" s="12">
        <f t="shared" si="3"/>
        <v>0</v>
      </c>
      <c r="G101" s="12"/>
      <c r="H101" s="12"/>
      <c r="I101" s="12"/>
      <c r="J101" s="12"/>
      <c r="K101" s="12"/>
      <c r="L101" s="12"/>
      <c r="M101" s="12">
        <f t="shared" si="4"/>
        <v>0</v>
      </c>
      <c r="N101" s="14">
        <f t="shared" si="5"/>
        <v>0</v>
      </c>
    </row>
    <row r="102" ht="15" customHeight="1" spans="1:14">
      <c r="A102" s="9">
        <v>99</v>
      </c>
      <c r="B102" s="10"/>
      <c r="C102" s="11"/>
      <c r="D102" s="12"/>
      <c r="E102" s="12"/>
      <c r="F102" s="12">
        <f t="shared" si="3"/>
        <v>0</v>
      </c>
      <c r="G102" s="12"/>
      <c r="H102" s="12"/>
      <c r="I102" s="12"/>
      <c r="J102" s="12"/>
      <c r="K102" s="12"/>
      <c r="L102" s="12"/>
      <c r="M102" s="12">
        <f t="shared" si="4"/>
        <v>0</v>
      </c>
      <c r="N102" s="14">
        <f t="shared" si="5"/>
        <v>0</v>
      </c>
    </row>
    <row r="103" ht="15" customHeight="1" spans="1:14">
      <c r="A103" s="9">
        <v>100</v>
      </c>
      <c r="B103" s="10"/>
      <c r="C103" s="11"/>
      <c r="D103" s="12"/>
      <c r="E103" s="12"/>
      <c r="F103" s="12">
        <f t="shared" si="3"/>
        <v>0</v>
      </c>
      <c r="G103" s="12"/>
      <c r="H103" s="12"/>
      <c r="I103" s="12"/>
      <c r="J103" s="12"/>
      <c r="K103" s="12"/>
      <c r="L103" s="12"/>
      <c r="M103" s="12">
        <f t="shared" si="4"/>
        <v>0</v>
      </c>
      <c r="N103" s="14">
        <f t="shared" si="5"/>
        <v>0</v>
      </c>
    </row>
    <row r="104" ht="15" customHeight="1" spans="1:14">
      <c r="A104" s="9">
        <v>101</v>
      </c>
      <c r="B104" s="10"/>
      <c r="C104" s="11"/>
      <c r="D104" s="12"/>
      <c r="E104" s="12"/>
      <c r="F104" s="12">
        <f t="shared" si="3"/>
        <v>0</v>
      </c>
      <c r="G104" s="12"/>
      <c r="H104" s="12"/>
      <c r="I104" s="12"/>
      <c r="J104" s="12"/>
      <c r="K104" s="12"/>
      <c r="L104" s="12"/>
      <c r="M104" s="12">
        <f t="shared" si="4"/>
        <v>0</v>
      </c>
      <c r="N104" s="14">
        <f t="shared" si="5"/>
        <v>0</v>
      </c>
    </row>
    <row r="105" s="2" customFormat="1" ht="21" customHeight="1" spans="1:14">
      <c r="A105" s="14"/>
      <c r="B105" s="14" t="s">
        <v>27</v>
      </c>
      <c r="C105" s="15">
        <f t="shared" ref="C105:M105" si="6">SUM(C4:C104)</f>
        <v>0</v>
      </c>
      <c r="D105" s="15">
        <f t="shared" si="6"/>
        <v>0</v>
      </c>
      <c r="E105" s="15">
        <f t="shared" si="6"/>
        <v>0</v>
      </c>
      <c r="F105" s="15">
        <f t="shared" si="6"/>
        <v>0</v>
      </c>
      <c r="G105" s="15">
        <f t="shared" si="6"/>
        <v>0</v>
      </c>
      <c r="H105" s="15">
        <f t="shared" si="6"/>
        <v>0</v>
      </c>
      <c r="I105" s="15">
        <f t="shared" si="6"/>
        <v>0</v>
      </c>
      <c r="J105" s="15">
        <f t="shared" si="6"/>
        <v>0</v>
      </c>
      <c r="K105" s="15">
        <f t="shared" si="6"/>
        <v>0</v>
      </c>
      <c r="L105" s="15">
        <f t="shared" si="6"/>
        <v>0</v>
      </c>
      <c r="M105" s="15">
        <f t="shared" si="6"/>
        <v>0</v>
      </c>
      <c r="N105" s="14">
        <f t="shared" si="5"/>
        <v>0</v>
      </c>
    </row>
    <row r="106" ht="15" customHeight="1" spans="1:14">
      <c r="A106" s="9">
        <v>1</v>
      </c>
      <c r="B106" s="10" t="s">
        <v>28</v>
      </c>
      <c r="C106" s="16"/>
      <c r="D106" s="12"/>
      <c r="E106" s="12"/>
      <c r="F106" s="12">
        <f t="shared" ref="F106:F109" si="7">C106-D106-E106</f>
        <v>0</v>
      </c>
      <c r="G106" s="12"/>
      <c r="H106" s="12"/>
      <c r="I106" s="12"/>
      <c r="J106" s="12"/>
      <c r="K106" s="12"/>
      <c r="L106" s="12"/>
      <c r="M106" s="12"/>
      <c r="N106" s="14"/>
    </row>
    <row r="107" ht="15" customHeight="1" spans="1:14">
      <c r="A107" s="9">
        <v>2</v>
      </c>
      <c r="B107" s="10" t="s">
        <v>29</v>
      </c>
      <c r="C107" s="11"/>
      <c r="D107" s="12"/>
      <c r="E107" s="12"/>
      <c r="F107" s="12">
        <f t="shared" si="7"/>
        <v>0</v>
      </c>
      <c r="G107" s="12"/>
      <c r="H107" s="12"/>
      <c r="I107" s="12"/>
      <c r="J107" s="12"/>
      <c r="K107" s="12"/>
      <c r="L107" s="12"/>
      <c r="M107" s="12"/>
      <c r="N107" s="14"/>
    </row>
    <row r="108" ht="15" customHeight="1" spans="1:14">
      <c r="A108" s="9">
        <v>3</v>
      </c>
      <c r="B108" s="10" t="s">
        <v>30</v>
      </c>
      <c r="C108" s="11"/>
      <c r="D108" s="12"/>
      <c r="E108" s="12"/>
      <c r="F108" s="12">
        <f t="shared" si="7"/>
        <v>0</v>
      </c>
      <c r="G108" s="12"/>
      <c r="H108" s="12"/>
      <c r="I108" s="12"/>
      <c r="J108" s="12"/>
      <c r="K108" s="12"/>
      <c r="L108" s="12"/>
      <c r="M108" s="12"/>
      <c r="N108" s="14"/>
    </row>
    <row r="109" s="3" customFormat="1" ht="15" customHeight="1" spans="1:14">
      <c r="A109" s="15">
        <v>4</v>
      </c>
      <c r="B109" s="12" t="s">
        <v>7</v>
      </c>
      <c r="C109" s="16"/>
      <c r="D109" s="12"/>
      <c r="E109" s="12"/>
      <c r="F109" s="12">
        <f t="shared" si="7"/>
        <v>0</v>
      </c>
      <c r="G109" s="12"/>
      <c r="H109" s="12"/>
      <c r="I109" s="12"/>
      <c r="J109" s="12"/>
      <c r="K109" s="12"/>
      <c r="L109" s="12"/>
      <c r="M109" s="12"/>
      <c r="N109" s="15"/>
    </row>
    <row r="110" s="2" customFormat="1" ht="21" customHeight="1" spans="1:14">
      <c r="A110" s="14"/>
      <c r="B110" s="14" t="s">
        <v>27</v>
      </c>
      <c r="C110" s="15">
        <f t="shared" ref="C110:N110" si="8">SUM(C106:C109)</f>
        <v>0</v>
      </c>
      <c r="D110" s="15">
        <f t="shared" si="8"/>
        <v>0</v>
      </c>
      <c r="E110" s="15">
        <f t="shared" si="8"/>
        <v>0</v>
      </c>
      <c r="F110" s="15">
        <f t="shared" si="8"/>
        <v>0</v>
      </c>
      <c r="G110" s="15">
        <f t="shared" si="8"/>
        <v>0</v>
      </c>
      <c r="H110" s="15">
        <f t="shared" si="8"/>
        <v>0</v>
      </c>
      <c r="I110" s="15">
        <f t="shared" si="8"/>
        <v>0</v>
      </c>
      <c r="J110" s="15">
        <f t="shared" si="8"/>
        <v>0</v>
      </c>
      <c r="K110" s="15">
        <f t="shared" si="8"/>
        <v>0</v>
      </c>
      <c r="L110" s="15">
        <f t="shared" si="8"/>
        <v>0</v>
      </c>
      <c r="M110" s="15">
        <f t="shared" si="8"/>
        <v>0</v>
      </c>
      <c r="N110" s="15">
        <f t="shared" si="8"/>
        <v>0</v>
      </c>
    </row>
    <row r="111" s="2" customFormat="1" ht="21" customHeight="1" spans="1:14">
      <c r="A111" s="14"/>
      <c r="B111" s="14" t="s">
        <v>31</v>
      </c>
      <c r="C111" s="15">
        <f>C105+C110</f>
        <v>0</v>
      </c>
      <c r="D111" s="15">
        <f t="shared" ref="D111:N111" si="9">D105+D110</f>
        <v>0</v>
      </c>
      <c r="E111" s="15">
        <f t="shared" si="9"/>
        <v>0</v>
      </c>
      <c r="F111" s="15">
        <f t="shared" si="9"/>
        <v>0</v>
      </c>
      <c r="G111" s="15">
        <f t="shared" si="9"/>
        <v>0</v>
      </c>
      <c r="H111" s="15">
        <f t="shared" si="9"/>
        <v>0</v>
      </c>
      <c r="I111" s="15">
        <f t="shared" si="9"/>
        <v>0</v>
      </c>
      <c r="J111" s="15">
        <f t="shared" si="9"/>
        <v>0</v>
      </c>
      <c r="K111" s="15">
        <f t="shared" si="9"/>
        <v>0</v>
      </c>
      <c r="L111" s="15">
        <f t="shared" si="9"/>
        <v>0</v>
      </c>
      <c r="M111" s="15">
        <f t="shared" si="9"/>
        <v>0</v>
      </c>
      <c r="N111" s="15">
        <f t="shared" si="9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4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K91" sqref="K91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753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/>
      <c r="C4" s="11"/>
      <c r="D4" s="12"/>
      <c r="E4" s="12"/>
      <c r="F4" s="12">
        <f>C4-D4-E4</f>
        <v>0</v>
      </c>
      <c r="G4" s="12"/>
      <c r="H4" s="12"/>
      <c r="I4" s="12"/>
      <c r="J4" s="12"/>
      <c r="K4" s="12"/>
      <c r="L4" s="12"/>
      <c r="M4" s="12">
        <f>SUM(G4:L4)</f>
        <v>0</v>
      </c>
      <c r="N4" s="14">
        <f>F4-M4</f>
        <v>0</v>
      </c>
    </row>
    <row r="5" ht="15" customHeight="1" spans="1:14">
      <c r="A5" s="9">
        <v>2</v>
      </c>
      <c r="B5" s="10"/>
      <c r="C5" s="11"/>
      <c r="D5" s="12"/>
      <c r="E5" s="12"/>
      <c r="F5" s="12">
        <f>C5-D5-E5</f>
        <v>0</v>
      </c>
      <c r="G5" s="12"/>
      <c r="H5" s="12"/>
      <c r="I5" s="12"/>
      <c r="J5" s="12"/>
      <c r="K5" s="12"/>
      <c r="L5" s="12"/>
      <c r="M5" s="12">
        <f>SUM(G5:L5)</f>
        <v>0</v>
      </c>
      <c r="N5" s="14">
        <f>F5-M5</f>
        <v>0</v>
      </c>
    </row>
    <row r="6" ht="15" customHeight="1" spans="1:14">
      <c r="A6" s="9">
        <v>3</v>
      </c>
      <c r="B6" s="10"/>
      <c r="C6" s="11"/>
      <c r="D6" s="12"/>
      <c r="E6" s="12"/>
      <c r="F6" s="12">
        <f>C6-D6-E6</f>
        <v>0</v>
      </c>
      <c r="G6" s="12"/>
      <c r="H6" s="12"/>
      <c r="I6" s="12"/>
      <c r="J6" s="12"/>
      <c r="K6" s="12"/>
      <c r="L6" s="12"/>
      <c r="M6" s="12">
        <f>SUM(G6:L6)</f>
        <v>0</v>
      </c>
      <c r="N6" s="14">
        <f>F6-M6</f>
        <v>0</v>
      </c>
    </row>
    <row r="7" ht="15" customHeight="1" spans="1:14">
      <c r="A7" s="9">
        <v>4</v>
      </c>
      <c r="B7" s="10"/>
      <c r="C7" s="11"/>
      <c r="D7" s="12"/>
      <c r="E7" s="12"/>
      <c r="F7" s="12">
        <f>C7-D7-E7</f>
        <v>0</v>
      </c>
      <c r="G7" s="12"/>
      <c r="H7" s="12"/>
      <c r="I7" s="12"/>
      <c r="J7" s="12"/>
      <c r="K7" s="12"/>
      <c r="L7" s="12"/>
      <c r="M7" s="12">
        <f>SUM(G7:L7)</f>
        <v>0</v>
      </c>
      <c r="N7" s="14">
        <f>F7-M7</f>
        <v>0</v>
      </c>
    </row>
    <row r="8" ht="15" customHeight="1" spans="1:14">
      <c r="A8" s="9">
        <v>5</v>
      </c>
      <c r="B8" s="10"/>
      <c r="C8" s="11"/>
      <c r="D8" s="12"/>
      <c r="E8" s="12"/>
      <c r="F8" s="12">
        <f>C8-D8-E8</f>
        <v>0</v>
      </c>
      <c r="G8" s="12"/>
      <c r="H8" s="12"/>
      <c r="I8" s="12"/>
      <c r="J8" s="12"/>
      <c r="K8" s="12"/>
      <c r="L8" s="12"/>
      <c r="M8" s="12">
        <f>SUM(G8:L8)</f>
        <v>0</v>
      </c>
      <c r="N8" s="14">
        <f>F8-M8</f>
        <v>0</v>
      </c>
    </row>
    <row r="9" ht="15" customHeight="1" spans="1:14">
      <c r="A9" s="9">
        <v>6</v>
      </c>
      <c r="B9" s="10"/>
      <c r="C9" s="11"/>
      <c r="D9" s="12"/>
      <c r="E9" s="12"/>
      <c r="F9" s="12">
        <f t="shared" ref="F9:F35" si="0">C9-D9-E9</f>
        <v>0</v>
      </c>
      <c r="G9" s="12"/>
      <c r="H9" s="12"/>
      <c r="I9" s="12"/>
      <c r="J9" s="12"/>
      <c r="K9" s="12"/>
      <c r="L9" s="12"/>
      <c r="M9" s="12">
        <f t="shared" ref="M9:M35" si="1">SUM(G9:L9)</f>
        <v>0</v>
      </c>
      <c r="N9" s="14">
        <f t="shared" ref="N9:N35" si="2">F9-M9</f>
        <v>0</v>
      </c>
    </row>
    <row r="10" ht="15" customHeight="1" spans="1:14">
      <c r="A10" s="9">
        <v>7</v>
      </c>
      <c r="B10" s="10"/>
      <c r="C10" s="11"/>
      <c r="D10" s="12"/>
      <c r="E10" s="12"/>
      <c r="F10" s="12">
        <f t="shared" si="0"/>
        <v>0</v>
      </c>
      <c r="G10" s="12"/>
      <c r="H10" s="12"/>
      <c r="I10" s="12"/>
      <c r="J10" s="12"/>
      <c r="K10" s="12"/>
      <c r="L10" s="12"/>
      <c r="M10" s="12">
        <f t="shared" si="1"/>
        <v>0</v>
      </c>
      <c r="N10" s="14">
        <f t="shared" si="2"/>
        <v>0</v>
      </c>
    </row>
    <row r="11" ht="15" customHeight="1" spans="1:14">
      <c r="A11" s="9">
        <v>8</v>
      </c>
      <c r="B11" s="10"/>
      <c r="C11" s="11"/>
      <c r="D11" s="12"/>
      <c r="E11" s="12"/>
      <c r="F11" s="12">
        <f t="shared" si="0"/>
        <v>0</v>
      </c>
      <c r="G11" s="12"/>
      <c r="H11" s="12"/>
      <c r="I11" s="12"/>
      <c r="J11" s="12"/>
      <c r="K11" s="12"/>
      <c r="L11" s="12"/>
      <c r="M11" s="12">
        <f t="shared" si="1"/>
        <v>0</v>
      </c>
      <c r="N11" s="14">
        <f t="shared" si="2"/>
        <v>0</v>
      </c>
    </row>
    <row r="12" ht="15" customHeight="1" spans="1:14">
      <c r="A12" s="9">
        <v>9</v>
      </c>
      <c r="B12" s="10"/>
      <c r="C12" s="11"/>
      <c r="D12" s="12"/>
      <c r="E12" s="12"/>
      <c r="F12" s="12">
        <f t="shared" si="0"/>
        <v>0</v>
      </c>
      <c r="G12" s="12"/>
      <c r="H12" s="12"/>
      <c r="I12" s="12"/>
      <c r="J12" s="12"/>
      <c r="K12" s="12"/>
      <c r="L12" s="12"/>
      <c r="M12" s="12">
        <f t="shared" si="1"/>
        <v>0</v>
      </c>
      <c r="N12" s="14">
        <f t="shared" si="2"/>
        <v>0</v>
      </c>
    </row>
    <row r="13" ht="15" customHeight="1" spans="1:14">
      <c r="A13" s="9">
        <v>10</v>
      </c>
      <c r="B13" s="10"/>
      <c r="C13" s="11"/>
      <c r="D13" s="12"/>
      <c r="E13" s="12"/>
      <c r="F13" s="12">
        <f t="shared" si="0"/>
        <v>0</v>
      </c>
      <c r="G13" s="12"/>
      <c r="H13" s="12"/>
      <c r="I13" s="12"/>
      <c r="J13" s="12"/>
      <c r="K13" s="12"/>
      <c r="L13" s="12"/>
      <c r="M13" s="12">
        <f t="shared" si="1"/>
        <v>0</v>
      </c>
      <c r="N13" s="14">
        <f t="shared" si="2"/>
        <v>0</v>
      </c>
    </row>
    <row r="14" ht="15" customHeight="1" spans="1:14">
      <c r="A14" s="9">
        <v>11</v>
      </c>
      <c r="B14" s="10"/>
      <c r="C14" s="11"/>
      <c r="D14" s="12"/>
      <c r="E14" s="12"/>
      <c r="F14" s="12">
        <f t="shared" si="0"/>
        <v>0</v>
      </c>
      <c r="G14" s="12"/>
      <c r="H14" s="12"/>
      <c r="I14" s="12"/>
      <c r="J14" s="12"/>
      <c r="K14" s="12"/>
      <c r="L14" s="12"/>
      <c r="M14" s="12">
        <f t="shared" si="1"/>
        <v>0</v>
      </c>
      <c r="N14" s="14">
        <f t="shared" si="2"/>
        <v>0</v>
      </c>
    </row>
    <row r="15" ht="15" customHeight="1" spans="1:14">
      <c r="A15" s="9">
        <v>12</v>
      </c>
      <c r="B15" s="10"/>
      <c r="C15" s="11"/>
      <c r="D15" s="12"/>
      <c r="E15" s="12"/>
      <c r="F15" s="12">
        <f t="shared" si="0"/>
        <v>0</v>
      </c>
      <c r="G15" s="12"/>
      <c r="H15" s="12"/>
      <c r="I15" s="12"/>
      <c r="J15" s="12"/>
      <c r="K15" s="12"/>
      <c r="L15" s="12"/>
      <c r="M15" s="12">
        <f t="shared" si="1"/>
        <v>0</v>
      </c>
      <c r="N15" s="14">
        <f t="shared" si="2"/>
        <v>0</v>
      </c>
    </row>
    <row r="16" ht="15" customHeight="1" spans="1:14">
      <c r="A16" s="9">
        <v>13</v>
      </c>
      <c r="B16" s="10"/>
      <c r="C16" s="11"/>
      <c r="D16" s="12"/>
      <c r="E16" s="12"/>
      <c r="F16" s="12">
        <f t="shared" si="0"/>
        <v>0</v>
      </c>
      <c r="G16" s="12"/>
      <c r="H16" s="12"/>
      <c r="I16" s="12"/>
      <c r="J16" s="12"/>
      <c r="K16" s="12"/>
      <c r="L16" s="12"/>
      <c r="M16" s="12">
        <f t="shared" si="1"/>
        <v>0</v>
      </c>
      <c r="N16" s="14">
        <f t="shared" si="2"/>
        <v>0</v>
      </c>
    </row>
    <row r="17" ht="15" customHeight="1" spans="1:14">
      <c r="A17" s="9">
        <v>14</v>
      </c>
      <c r="B17" s="10"/>
      <c r="C17" s="11"/>
      <c r="D17" s="12"/>
      <c r="E17" s="12"/>
      <c r="F17" s="12">
        <f t="shared" si="0"/>
        <v>0</v>
      </c>
      <c r="G17" s="12"/>
      <c r="H17" s="12"/>
      <c r="I17" s="12"/>
      <c r="J17" s="12"/>
      <c r="K17" s="12"/>
      <c r="L17" s="12"/>
      <c r="M17" s="12">
        <f t="shared" si="1"/>
        <v>0</v>
      </c>
      <c r="N17" s="14">
        <f t="shared" si="2"/>
        <v>0</v>
      </c>
    </row>
    <row r="18" ht="15" customHeight="1" spans="1:14">
      <c r="A18" s="9">
        <v>15</v>
      </c>
      <c r="B18" s="10"/>
      <c r="C18" s="11"/>
      <c r="D18" s="12"/>
      <c r="E18" s="12"/>
      <c r="F18" s="12">
        <f t="shared" si="0"/>
        <v>0</v>
      </c>
      <c r="G18" s="12"/>
      <c r="H18" s="12"/>
      <c r="I18" s="12"/>
      <c r="J18" s="12"/>
      <c r="K18" s="12"/>
      <c r="L18" s="12"/>
      <c r="M18" s="12">
        <f t="shared" si="1"/>
        <v>0</v>
      </c>
      <c r="N18" s="14">
        <f t="shared" si="2"/>
        <v>0</v>
      </c>
    </row>
    <row r="19" ht="15" customHeight="1" spans="1:14">
      <c r="A19" s="9">
        <v>16</v>
      </c>
      <c r="B19" s="10"/>
      <c r="C19" s="11"/>
      <c r="D19" s="12"/>
      <c r="E19" s="12"/>
      <c r="F19" s="12">
        <f t="shared" si="0"/>
        <v>0</v>
      </c>
      <c r="G19" s="12"/>
      <c r="H19" s="12"/>
      <c r="I19" s="12"/>
      <c r="J19" s="12"/>
      <c r="K19" s="12"/>
      <c r="L19" s="12"/>
      <c r="M19" s="12">
        <f t="shared" si="1"/>
        <v>0</v>
      </c>
      <c r="N19" s="14">
        <f t="shared" si="2"/>
        <v>0</v>
      </c>
    </row>
    <row r="20" ht="15" customHeight="1" spans="1:14">
      <c r="A20" s="9">
        <v>17</v>
      </c>
      <c r="B20" s="10"/>
      <c r="C20" s="11"/>
      <c r="D20" s="12"/>
      <c r="E20" s="12"/>
      <c r="F20" s="12">
        <f t="shared" si="0"/>
        <v>0</v>
      </c>
      <c r="G20" s="12"/>
      <c r="H20" s="12"/>
      <c r="I20" s="12"/>
      <c r="J20" s="12"/>
      <c r="K20" s="12"/>
      <c r="L20" s="12"/>
      <c r="M20" s="12">
        <f t="shared" si="1"/>
        <v>0</v>
      </c>
      <c r="N20" s="14">
        <f t="shared" si="2"/>
        <v>0</v>
      </c>
    </row>
    <row r="21" ht="15" customHeight="1" spans="1:14">
      <c r="A21" s="9">
        <v>18</v>
      </c>
      <c r="B21" s="10"/>
      <c r="C21" s="11"/>
      <c r="D21" s="12"/>
      <c r="E21" s="12"/>
      <c r="F21" s="12">
        <f t="shared" si="0"/>
        <v>0</v>
      </c>
      <c r="G21" s="12"/>
      <c r="H21" s="12"/>
      <c r="I21" s="12"/>
      <c r="J21" s="12"/>
      <c r="K21" s="12"/>
      <c r="L21" s="12"/>
      <c r="M21" s="12">
        <f t="shared" si="1"/>
        <v>0</v>
      </c>
      <c r="N21" s="14">
        <f t="shared" si="2"/>
        <v>0</v>
      </c>
    </row>
    <row r="22" ht="15" customHeight="1" spans="1:14">
      <c r="A22" s="9">
        <v>19</v>
      </c>
      <c r="B22" s="10"/>
      <c r="C22" s="11"/>
      <c r="D22" s="12"/>
      <c r="E22" s="12"/>
      <c r="F22" s="12">
        <f t="shared" si="0"/>
        <v>0</v>
      </c>
      <c r="G22" s="12"/>
      <c r="H22" s="12"/>
      <c r="I22" s="12"/>
      <c r="J22" s="12"/>
      <c r="K22" s="12"/>
      <c r="L22" s="12"/>
      <c r="M22" s="12">
        <f t="shared" si="1"/>
        <v>0</v>
      </c>
      <c r="N22" s="14">
        <f t="shared" si="2"/>
        <v>0</v>
      </c>
    </row>
    <row r="23" ht="15" customHeight="1" spans="1:14">
      <c r="A23" s="9">
        <v>20</v>
      </c>
      <c r="B23" s="10"/>
      <c r="C23" s="11"/>
      <c r="D23" s="12"/>
      <c r="E23" s="12"/>
      <c r="F23" s="12">
        <f t="shared" si="0"/>
        <v>0</v>
      </c>
      <c r="G23" s="12"/>
      <c r="H23" s="12"/>
      <c r="I23" s="12"/>
      <c r="J23" s="12"/>
      <c r="K23" s="12"/>
      <c r="L23" s="12"/>
      <c r="M23" s="12">
        <f t="shared" si="1"/>
        <v>0</v>
      </c>
      <c r="N23" s="14">
        <f t="shared" si="2"/>
        <v>0</v>
      </c>
    </row>
    <row r="24" ht="15" customHeight="1" spans="1:14">
      <c r="A24" s="9">
        <v>21</v>
      </c>
      <c r="B24" s="10"/>
      <c r="C24" s="11"/>
      <c r="D24" s="12"/>
      <c r="E24" s="12"/>
      <c r="F24" s="12">
        <f t="shared" si="0"/>
        <v>0</v>
      </c>
      <c r="G24" s="12"/>
      <c r="H24" s="12"/>
      <c r="I24" s="12"/>
      <c r="J24" s="12"/>
      <c r="K24" s="12"/>
      <c r="L24" s="12"/>
      <c r="M24" s="12">
        <f t="shared" si="1"/>
        <v>0</v>
      </c>
      <c r="N24" s="14">
        <f t="shared" si="2"/>
        <v>0</v>
      </c>
    </row>
    <row r="25" ht="15" customHeight="1" spans="1:14">
      <c r="A25" s="9">
        <v>22</v>
      </c>
      <c r="B25" s="10"/>
      <c r="C25" s="11"/>
      <c r="D25" s="12"/>
      <c r="E25" s="12"/>
      <c r="F25" s="12">
        <f t="shared" si="0"/>
        <v>0</v>
      </c>
      <c r="G25" s="12"/>
      <c r="H25" s="12"/>
      <c r="I25" s="12"/>
      <c r="J25" s="12"/>
      <c r="K25" s="12"/>
      <c r="L25" s="12"/>
      <c r="M25" s="12">
        <f t="shared" si="1"/>
        <v>0</v>
      </c>
      <c r="N25" s="14">
        <f t="shared" si="2"/>
        <v>0</v>
      </c>
    </row>
    <row r="26" ht="15" customHeight="1" spans="1:14">
      <c r="A26" s="9">
        <v>23</v>
      </c>
      <c r="B26" s="10"/>
      <c r="C26" s="11"/>
      <c r="D26" s="12"/>
      <c r="E26" s="12"/>
      <c r="F26" s="12">
        <f t="shared" si="0"/>
        <v>0</v>
      </c>
      <c r="G26" s="12"/>
      <c r="H26" s="12"/>
      <c r="I26" s="12"/>
      <c r="J26" s="12"/>
      <c r="K26" s="12"/>
      <c r="L26" s="12"/>
      <c r="M26" s="12">
        <f t="shared" si="1"/>
        <v>0</v>
      </c>
      <c r="N26" s="14">
        <f t="shared" si="2"/>
        <v>0</v>
      </c>
    </row>
    <row r="27" ht="15" customHeight="1" spans="1:14">
      <c r="A27" s="9">
        <v>24</v>
      </c>
      <c r="B27" s="10"/>
      <c r="C27" s="11"/>
      <c r="D27" s="12"/>
      <c r="E27" s="12"/>
      <c r="F27" s="12">
        <f t="shared" si="0"/>
        <v>0</v>
      </c>
      <c r="G27" s="12"/>
      <c r="H27" s="12"/>
      <c r="I27" s="12"/>
      <c r="J27" s="12"/>
      <c r="K27" s="12"/>
      <c r="L27" s="12"/>
      <c r="M27" s="12">
        <f t="shared" si="1"/>
        <v>0</v>
      </c>
      <c r="N27" s="14">
        <f t="shared" si="2"/>
        <v>0</v>
      </c>
    </row>
    <row r="28" ht="15" customHeight="1" spans="1:14">
      <c r="A28" s="9">
        <v>25</v>
      </c>
      <c r="B28" s="10"/>
      <c r="C28" s="11"/>
      <c r="D28" s="12"/>
      <c r="E28" s="12"/>
      <c r="F28" s="12">
        <f t="shared" si="0"/>
        <v>0</v>
      </c>
      <c r="G28" s="12"/>
      <c r="H28" s="12"/>
      <c r="I28" s="12"/>
      <c r="J28" s="12"/>
      <c r="K28" s="12"/>
      <c r="L28" s="12"/>
      <c r="M28" s="12">
        <f t="shared" si="1"/>
        <v>0</v>
      </c>
      <c r="N28" s="14">
        <f t="shared" si="2"/>
        <v>0</v>
      </c>
    </row>
    <row r="29" ht="15" customHeight="1" spans="1:14">
      <c r="A29" s="9">
        <v>26</v>
      </c>
      <c r="B29" s="10"/>
      <c r="C29" s="11"/>
      <c r="D29" s="12"/>
      <c r="E29" s="12"/>
      <c r="F29" s="12">
        <f t="shared" si="0"/>
        <v>0</v>
      </c>
      <c r="G29" s="12"/>
      <c r="H29" s="12"/>
      <c r="I29" s="12"/>
      <c r="J29" s="12"/>
      <c r="K29" s="12"/>
      <c r="L29" s="12"/>
      <c r="M29" s="12">
        <f t="shared" si="1"/>
        <v>0</v>
      </c>
      <c r="N29" s="14">
        <f t="shared" si="2"/>
        <v>0</v>
      </c>
    </row>
    <row r="30" ht="15" customHeight="1" spans="1:14">
      <c r="A30" s="9">
        <v>27</v>
      </c>
      <c r="B30" s="10"/>
      <c r="C30" s="11"/>
      <c r="D30" s="12"/>
      <c r="E30" s="12"/>
      <c r="F30" s="12">
        <f t="shared" si="0"/>
        <v>0</v>
      </c>
      <c r="G30" s="12"/>
      <c r="H30" s="12"/>
      <c r="I30" s="12"/>
      <c r="J30" s="12"/>
      <c r="K30" s="12"/>
      <c r="L30" s="12"/>
      <c r="M30" s="12">
        <f t="shared" si="1"/>
        <v>0</v>
      </c>
      <c r="N30" s="14">
        <f t="shared" si="2"/>
        <v>0</v>
      </c>
    </row>
    <row r="31" ht="15" customHeight="1" spans="1:14">
      <c r="A31" s="9">
        <v>28</v>
      </c>
      <c r="B31" s="10"/>
      <c r="C31" s="11"/>
      <c r="D31" s="12"/>
      <c r="E31" s="12"/>
      <c r="F31" s="12">
        <f t="shared" si="0"/>
        <v>0</v>
      </c>
      <c r="G31" s="12"/>
      <c r="H31" s="12"/>
      <c r="I31" s="12"/>
      <c r="J31" s="12"/>
      <c r="K31" s="12"/>
      <c r="L31" s="12"/>
      <c r="M31" s="12">
        <f t="shared" si="1"/>
        <v>0</v>
      </c>
      <c r="N31" s="14">
        <f t="shared" si="2"/>
        <v>0</v>
      </c>
    </row>
    <row r="32" ht="15" customHeight="1" spans="1:14">
      <c r="A32" s="9">
        <v>29</v>
      </c>
      <c r="B32" s="10"/>
      <c r="C32" s="11"/>
      <c r="D32" s="12"/>
      <c r="E32" s="12"/>
      <c r="F32" s="12">
        <f t="shared" si="0"/>
        <v>0</v>
      </c>
      <c r="G32" s="12"/>
      <c r="H32" s="12"/>
      <c r="I32" s="12"/>
      <c r="J32" s="12"/>
      <c r="K32" s="12"/>
      <c r="L32" s="12"/>
      <c r="M32" s="12">
        <f t="shared" si="1"/>
        <v>0</v>
      </c>
      <c r="N32" s="14">
        <f t="shared" si="2"/>
        <v>0</v>
      </c>
    </row>
    <row r="33" ht="15" customHeight="1" spans="1:14">
      <c r="A33" s="9">
        <v>30</v>
      </c>
      <c r="B33" s="10"/>
      <c r="C33" s="11"/>
      <c r="D33" s="12"/>
      <c r="E33" s="12"/>
      <c r="F33" s="12">
        <f t="shared" si="0"/>
        <v>0</v>
      </c>
      <c r="G33" s="12"/>
      <c r="H33" s="12"/>
      <c r="I33" s="12"/>
      <c r="J33" s="12"/>
      <c r="K33" s="12"/>
      <c r="L33" s="12"/>
      <c r="M33" s="12">
        <f t="shared" si="1"/>
        <v>0</v>
      </c>
      <c r="N33" s="14">
        <f t="shared" si="2"/>
        <v>0</v>
      </c>
    </row>
    <row r="34" ht="15" customHeight="1" spans="1:14">
      <c r="A34" s="9">
        <v>31</v>
      </c>
      <c r="B34" s="10"/>
      <c r="C34" s="11"/>
      <c r="D34" s="12"/>
      <c r="E34" s="12"/>
      <c r="F34" s="12">
        <f t="shared" si="0"/>
        <v>0</v>
      </c>
      <c r="G34" s="12"/>
      <c r="H34" s="12"/>
      <c r="I34" s="12"/>
      <c r="J34" s="12"/>
      <c r="K34" s="12"/>
      <c r="L34" s="12"/>
      <c r="M34" s="12">
        <f t="shared" si="1"/>
        <v>0</v>
      </c>
      <c r="N34" s="14">
        <f t="shared" si="2"/>
        <v>0</v>
      </c>
    </row>
    <row r="35" ht="15" customHeight="1" spans="1:14">
      <c r="A35" s="9">
        <v>32</v>
      </c>
      <c r="B35" s="10"/>
      <c r="C35" s="11"/>
      <c r="D35" s="12"/>
      <c r="E35" s="12"/>
      <c r="F35" s="12">
        <f t="shared" si="0"/>
        <v>0</v>
      </c>
      <c r="G35" s="12"/>
      <c r="H35" s="12"/>
      <c r="I35" s="12"/>
      <c r="J35" s="12"/>
      <c r="K35" s="12"/>
      <c r="L35" s="12"/>
      <c r="M35" s="12">
        <f t="shared" si="1"/>
        <v>0</v>
      </c>
      <c r="N35" s="14">
        <f t="shared" si="2"/>
        <v>0</v>
      </c>
    </row>
    <row r="36" ht="15" customHeight="1" spans="1:14">
      <c r="A36" s="9">
        <v>33</v>
      </c>
      <c r="B36" s="10"/>
      <c r="C36" s="11"/>
      <c r="D36" s="12"/>
      <c r="E36" s="12"/>
      <c r="F36" s="12">
        <f t="shared" ref="F36:F89" si="3">C36-D36-E36</f>
        <v>0</v>
      </c>
      <c r="G36" s="12"/>
      <c r="H36" s="12"/>
      <c r="I36" s="12"/>
      <c r="J36" s="12"/>
      <c r="K36" s="12"/>
      <c r="L36" s="12"/>
      <c r="M36" s="12">
        <f t="shared" ref="M36:M89" si="4">SUM(G36:L36)</f>
        <v>0</v>
      </c>
      <c r="N36" s="14">
        <f t="shared" ref="N36:N89" si="5">F36-M36</f>
        <v>0</v>
      </c>
    </row>
    <row r="37" ht="15" customHeight="1" spans="1:14">
      <c r="A37" s="9">
        <v>34</v>
      </c>
      <c r="B37" s="10"/>
      <c r="C37" s="11"/>
      <c r="D37" s="12"/>
      <c r="E37" s="12"/>
      <c r="F37" s="12">
        <f t="shared" si="3"/>
        <v>0</v>
      </c>
      <c r="G37" s="12"/>
      <c r="H37" s="12"/>
      <c r="I37" s="12"/>
      <c r="J37" s="12"/>
      <c r="K37" s="12"/>
      <c r="L37" s="12"/>
      <c r="M37" s="12">
        <f t="shared" si="4"/>
        <v>0</v>
      </c>
      <c r="N37" s="14">
        <f t="shared" si="5"/>
        <v>0</v>
      </c>
    </row>
    <row r="38" ht="15" customHeight="1" spans="1:14">
      <c r="A38" s="9">
        <v>35</v>
      </c>
      <c r="B38" s="10"/>
      <c r="C38" s="11"/>
      <c r="D38" s="12"/>
      <c r="E38" s="12"/>
      <c r="F38" s="12">
        <f t="shared" si="3"/>
        <v>0</v>
      </c>
      <c r="G38" s="12"/>
      <c r="H38" s="12"/>
      <c r="I38" s="12"/>
      <c r="J38" s="12"/>
      <c r="K38" s="12"/>
      <c r="L38" s="12"/>
      <c r="M38" s="12">
        <f t="shared" si="4"/>
        <v>0</v>
      </c>
      <c r="N38" s="14">
        <f t="shared" si="5"/>
        <v>0</v>
      </c>
    </row>
    <row r="39" ht="15" customHeight="1" spans="1:14">
      <c r="A39" s="9">
        <v>36</v>
      </c>
      <c r="B39" s="10"/>
      <c r="C39" s="11"/>
      <c r="D39" s="12"/>
      <c r="E39" s="12"/>
      <c r="F39" s="12">
        <f t="shared" si="3"/>
        <v>0</v>
      </c>
      <c r="G39" s="12"/>
      <c r="H39" s="12"/>
      <c r="I39" s="12"/>
      <c r="J39" s="12"/>
      <c r="K39" s="12"/>
      <c r="L39" s="12"/>
      <c r="M39" s="12">
        <f t="shared" si="4"/>
        <v>0</v>
      </c>
      <c r="N39" s="14">
        <f t="shared" si="5"/>
        <v>0</v>
      </c>
    </row>
    <row r="40" ht="15" customHeight="1" spans="1:14">
      <c r="A40" s="9">
        <v>37</v>
      </c>
      <c r="B40" s="10"/>
      <c r="C40" s="11"/>
      <c r="D40" s="12"/>
      <c r="E40" s="12"/>
      <c r="F40" s="12">
        <f t="shared" si="3"/>
        <v>0</v>
      </c>
      <c r="G40" s="12"/>
      <c r="H40" s="12"/>
      <c r="I40" s="12"/>
      <c r="J40" s="12"/>
      <c r="K40" s="12"/>
      <c r="L40" s="12"/>
      <c r="M40" s="12">
        <f t="shared" si="4"/>
        <v>0</v>
      </c>
      <c r="N40" s="14">
        <f t="shared" si="5"/>
        <v>0</v>
      </c>
    </row>
    <row r="41" ht="15" customHeight="1" spans="1:14">
      <c r="A41" s="9">
        <v>38</v>
      </c>
      <c r="B41" s="10"/>
      <c r="C41" s="11"/>
      <c r="D41" s="12"/>
      <c r="E41" s="12"/>
      <c r="F41" s="12">
        <f t="shared" si="3"/>
        <v>0</v>
      </c>
      <c r="G41" s="12"/>
      <c r="H41" s="12"/>
      <c r="I41" s="12"/>
      <c r="J41" s="12"/>
      <c r="K41" s="12"/>
      <c r="L41" s="12"/>
      <c r="M41" s="12">
        <f t="shared" si="4"/>
        <v>0</v>
      </c>
      <c r="N41" s="14">
        <f t="shared" si="5"/>
        <v>0</v>
      </c>
    </row>
    <row r="42" ht="15" customHeight="1" spans="1:14">
      <c r="A42" s="9">
        <v>39</v>
      </c>
      <c r="B42" s="10"/>
      <c r="C42" s="11"/>
      <c r="D42" s="12"/>
      <c r="E42" s="12"/>
      <c r="F42" s="12">
        <f t="shared" si="3"/>
        <v>0</v>
      </c>
      <c r="G42" s="12"/>
      <c r="H42" s="12"/>
      <c r="I42" s="12"/>
      <c r="J42" s="12"/>
      <c r="K42" s="12"/>
      <c r="L42" s="12"/>
      <c r="M42" s="12">
        <f t="shared" si="4"/>
        <v>0</v>
      </c>
      <c r="N42" s="14">
        <f t="shared" si="5"/>
        <v>0</v>
      </c>
    </row>
    <row r="43" ht="15" customHeight="1" spans="1:14">
      <c r="A43" s="9">
        <v>40</v>
      </c>
      <c r="B43" s="10"/>
      <c r="C43" s="11"/>
      <c r="D43" s="12"/>
      <c r="E43" s="12"/>
      <c r="F43" s="12">
        <f t="shared" si="3"/>
        <v>0</v>
      </c>
      <c r="G43" s="12"/>
      <c r="H43" s="12"/>
      <c r="I43" s="12"/>
      <c r="J43" s="12"/>
      <c r="K43" s="12"/>
      <c r="L43" s="12"/>
      <c r="M43" s="12">
        <f t="shared" si="4"/>
        <v>0</v>
      </c>
      <c r="N43" s="14">
        <f t="shared" si="5"/>
        <v>0</v>
      </c>
    </row>
    <row r="44" ht="15" customHeight="1" spans="1:14">
      <c r="A44" s="9">
        <v>41</v>
      </c>
      <c r="B44" s="10"/>
      <c r="C44" s="11"/>
      <c r="D44" s="12"/>
      <c r="E44" s="12"/>
      <c r="F44" s="12">
        <f t="shared" si="3"/>
        <v>0</v>
      </c>
      <c r="G44" s="12"/>
      <c r="H44" s="12"/>
      <c r="I44" s="12"/>
      <c r="J44" s="12"/>
      <c r="K44" s="12"/>
      <c r="L44" s="12"/>
      <c r="M44" s="12">
        <f t="shared" si="4"/>
        <v>0</v>
      </c>
      <c r="N44" s="14">
        <f t="shared" si="5"/>
        <v>0</v>
      </c>
    </row>
    <row r="45" ht="15" customHeight="1" spans="1:14">
      <c r="A45" s="9">
        <v>42</v>
      </c>
      <c r="B45" s="10"/>
      <c r="C45" s="11"/>
      <c r="D45" s="12"/>
      <c r="E45" s="12"/>
      <c r="F45" s="12">
        <f t="shared" si="3"/>
        <v>0</v>
      </c>
      <c r="G45" s="12"/>
      <c r="H45" s="12"/>
      <c r="I45" s="12"/>
      <c r="J45" s="12"/>
      <c r="K45" s="12"/>
      <c r="L45" s="12"/>
      <c r="M45" s="12">
        <f t="shared" si="4"/>
        <v>0</v>
      </c>
      <c r="N45" s="14">
        <f t="shared" si="5"/>
        <v>0</v>
      </c>
    </row>
    <row r="46" ht="15" customHeight="1" spans="1:14">
      <c r="A46" s="9">
        <v>43</v>
      </c>
      <c r="B46" s="10"/>
      <c r="C46" s="11"/>
      <c r="D46" s="12"/>
      <c r="E46" s="12"/>
      <c r="F46" s="12">
        <f t="shared" si="3"/>
        <v>0</v>
      </c>
      <c r="G46" s="12"/>
      <c r="H46" s="12"/>
      <c r="I46" s="12"/>
      <c r="J46" s="12"/>
      <c r="K46" s="12"/>
      <c r="L46" s="12"/>
      <c r="M46" s="12">
        <f t="shared" si="4"/>
        <v>0</v>
      </c>
      <c r="N46" s="14">
        <f t="shared" si="5"/>
        <v>0</v>
      </c>
    </row>
    <row r="47" ht="15" customHeight="1" spans="1:14">
      <c r="A47" s="9">
        <v>44</v>
      </c>
      <c r="B47" s="10"/>
      <c r="C47" s="11"/>
      <c r="D47" s="12"/>
      <c r="E47" s="12"/>
      <c r="F47" s="12">
        <f t="shared" si="3"/>
        <v>0</v>
      </c>
      <c r="G47" s="12"/>
      <c r="H47" s="12"/>
      <c r="I47" s="12"/>
      <c r="J47" s="12"/>
      <c r="K47" s="12"/>
      <c r="L47" s="12"/>
      <c r="M47" s="12">
        <f t="shared" si="4"/>
        <v>0</v>
      </c>
      <c r="N47" s="14">
        <f t="shared" si="5"/>
        <v>0</v>
      </c>
    </row>
    <row r="48" ht="15" customHeight="1" spans="1:14">
      <c r="A48" s="9">
        <v>45</v>
      </c>
      <c r="B48" s="10"/>
      <c r="C48" s="11"/>
      <c r="D48" s="12"/>
      <c r="E48" s="12"/>
      <c r="F48" s="12">
        <f t="shared" si="3"/>
        <v>0</v>
      </c>
      <c r="G48" s="12"/>
      <c r="H48" s="12"/>
      <c r="I48" s="12"/>
      <c r="J48" s="12"/>
      <c r="K48" s="12"/>
      <c r="L48" s="12"/>
      <c r="M48" s="12">
        <f t="shared" si="4"/>
        <v>0</v>
      </c>
      <c r="N48" s="14">
        <f t="shared" si="5"/>
        <v>0</v>
      </c>
    </row>
    <row r="49" ht="15" customHeight="1" spans="1:14">
      <c r="A49" s="9">
        <v>46</v>
      </c>
      <c r="B49" s="10"/>
      <c r="C49" s="11"/>
      <c r="D49" s="12"/>
      <c r="E49" s="12"/>
      <c r="F49" s="12">
        <f t="shared" si="3"/>
        <v>0</v>
      </c>
      <c r="G49" s="12"/>
      <c r="H49" s="12"/>
      <c r="I49" s="12"/>
      <c r="J49" s="12"/>
      <c r="K49" s="12"/>
      <c r="L49" s="12"/>
      <c r="M49" s="12">
        <f t="shared" si="4"/>
        <v>0</v>
      </c>
      <c r="N49" s="14">
        <f t="shared" si="5"/>
        <v>0</v>
      </c>
    </row>
    <row r="50" ht="15" customHeight="1" spans="1:14">
      <c r="A50" s="9">
        <v>47</v>
      </c>
      <c r="B50" s="10"/>
      <c r="C50" s="11"/>
      <c r="D50" s="12"/>
      <c r="E50" s="12"/>
      <c r="F50" s="12">
        <f t="shared" si="3"/>
        <v>0</v>
      </c>
      <c r="G50" s="12"/>
      <c r="H50" s="12"/>
      <c r="I50" s="12"/>
      <c r="J50" s="12"/>
      <c r="K50" s="12"/>
      <c r="L50" s="12"/>
      <c r="M50" s="12">
        <f t="shared" si="4"/>
        <v>0</v>
      </c>
      <c r="N50" s="14">
        <f t="shared" si="5"/>
        <v>0</v>
      </c>
    </row>
    <row r="51" ht="15" customHeight="1" spans="1:14">
      <c r="A51" s="9">
        <v>48</v>
      </c>
      <c r="B51" s="10"/>
      <c r="C51" s="11"/>
      <c r="D51" s="12"/>
      <c r="E51" s="12"/>
      <c r="F51" s="12">
        <f t="shared" si="3"/>
        <v>0</v>
      </c>
      <c r="G51" s="12"/>
      <c r="H51" s="12"/>
      <c r="I51" s="12"/>
      <c r="J51" s="12"/>
      <c r="K51" s="12"/>
      <c r="L51" s="12"/>
      <c r="M51" s="12">
        <f t="shared" si="4"/>
        <v>0</v>
      </c>
      <c r="N51" s="14">
        <f t="shared" si="5"/>
        <v>0</v>
      </c>
    </row>
    <row r="52" ht="15" customHeight="1" spans="1:14">
      <c r="A52" s="9">
        <v>49</v>
      </c>
      <c r="B52" s="10"/>
      <c r="C52" s="11"/>
      <c r="D52" s="12"/>
      <c r="E52" s="12"/>
      <c r="F52" s="12">
        <f t="shared" si="3"/>
        <v>0</v>
      </c>
      <c r="G52" s="12"/>
      <c r="H52" s="12"/>
      <c r="I52" s="12"/>
      <c r="J52" s="12"/>
      <c r="K52" s="12"/>
      <c r="L52" s="12"/>
      <c r="M52" s="12">
        <f t="shared" si="4"/>
        <v>0</v>
      </c>
      <c r="N52" s="14">
        <f t="shared" si="5"/>
        <v>0</v>
      </c>
    </row>
    <row r="53" ht="15" customHeight="1" spans="1:14">
      <c r="A53" s="9">
        <v>50</v>
      </c>
      <c r="B53" s="10"/>
      <c r="C53" s="11"/>
      <c r="D53" s="12"/>
      <c r="E53" s="12"/>
      <c r="F53" s="12">
        <f t="shared" si="3"/>
        <v>0</v>
      </c>
      <c r="G53" s="12"/>
      <c r="H53" s="12"/>
      <c r="I53" s="12"/>
      <c r="J53" s="12"/>
      <c r="K53" s="12"/>
      <c r="L53" s="12"/>
      <c r="M53" s="12">
        <f t="shared" si="4"/>
        <v>0</v>
      </c>
      <c r="N53" s="14">
        <f t="shared" si="5"/>
        <v>0</v>
      </c>
    </row>
    <row r="54" ht="15" customHeight="1" spans="1:14">
      <c r="A54" s="9">
        <v>51</v>
      </c>
      <c r="B54" s="10"/>
      <c r="C54" s="11"/>
      <c r="D54" s="12"/>
      <c r="E54" s="12"/>
      <c r="F54" s="12">
        <f t="shared" si="3"/>
        <v>0</v>
      </c>
      <c r="G54" s="12"/>
      <c r="H54" s="12"/>
      <c r="I54" s="12"/>
      <c r="J54" s="12"/>
      <c r="K54" s="12"/>
      <c r="L54" s="12"/>
      <c r="M54" s="12">
        <f t="shared" si="4"/>
        <v>0</v>
      </c>
      <c r="N54" s="14">
        <f t="shared" si="5"/>
        <v>0</v>
      </c>
    </row>
    <row r="55" ht="15" customHeight="1" spans="1:14">
      <c r="A55" s="9">
        <v>52</v>
      </c>
      <c r="B55" s="10"/>
      <c r="C55" s="11"/>
      <c r="D55" s="12"/>
      <c r="E55" s="12"/>
      <c r="F55" s="12">
        <f t="shared" si="3"/>
        <v>0</v>
      </c>
      <c r="G55" s="12"/>
      <c r="H55" s="12"/>
      <c r="I55" s="12"/>
      <c r="J55" s="12"/>
      <c r="K55" s="12"/>
      <c r="L55" s="12"/>
      <c r="M55" s="12">
        <f t="shared" si="4"/>
        <v>0</v>
      </c>
      <c r="N55" s="14">
        <f t="shared" si="5"/>
        <v>0</v>
      </c>
    </row>
    <row r="56" ht="15" customHeight="1" spans="1:14">
      <c r="A56" s="9">
        <v>53</v>
      </c>
      <c r="B56" s="10"/>
      <c r="C56" s="11"/>
      <c r="D56" s="12"/>
      <c r="E56" s="12"/>
      <c r="F56" s="12">
        <f t="shared" si="3"/>
        <v>0</v>
      </c>
      <c r="G56" s="12"/>
      <c r="H56" s="12"/>
      <c r="I56" s="12"/>
      <c r="J56" s="12"/>
      <c r="K56" s="12"/>
      <c r="L56" s="12"/>
      <c r="M56" s="12">
        <f t="shared" si="4"/>
        <v>0</v>
      </c>
      <c r="N56" s="14">
        <f t="shared" si="5"/>
        <v>0</v>
      </c>
    </row>
    <row r="57" ht="15" customHeight="1" spans="1:14">
      <c r="A57" s="9">
        <v>54</v>
      </c>
      <c r="B57" s="10"/>
      <c r="C57" s="11"/>
      <c r="D57" s="12"/>
      <c r="E57" s="12"/>
      <c r="F57" s="12">
        <f t="shared" si="3"/>
        <v>0</v>
      </c>
      <c r="G57" s="12"/>
      <c r="H57" s="12"/>
      <c r="I57" s="12"/>
      <c r="J57" s="12"/>
      <c r="K57" s="12"/>
      <c r="L57" s="12"/>
      <c r="M57" s="12">
        <f t="shared" si="4"/>
        <v>0</v>
      </c>
      <c r="N57" s="14">
        <f t="shared" si="5"/>
        <v>0</v>
      </c>
    </row>
    <row r="58" ht="15" customHeight="1" spans="1:14">
      <c r="A58" s="9">
        <v>55</v>
      </c>
      <c r="B58" s="10"/>
      <c r="C58" s="11"/>
      <c r="D58" s="12"/>
      <c r="E58" s="12"/>
      <c r="F58" s="12">
        <f t="shared" si="3"/>
        <v>0</v>
      </c>
      <c r="G58" s="12"/>
      <c r="H58" s="12"/>
      <c r="I58" s="12"/>
      <c r="J58" s="12"/>
      <c r="K58" s="12"/>
      <c r="L58" s="12"/>
      <c r="M58" s="12">
        <f t="shared" si="4"/>
        <v>0</v>
      </c>
      <c r="N58" s="14">
        <f t="shared" si="5"/>
        <v>0</v>
      </c>
    </row>
    <row r="59" ht="15" customHeight="1" spans="1:14">
      <c r="A59" s="9">
        <v>56</v>
      </c>
      <c r="B59" s="10"/>
      <c r="C59" s="11"/>
      <c r="D59" s="12"/>
      <c r="E59" s="12"/>
      <c r="F59" s="12">
        <f t="shared" si="3"/>
        <v>0</v>
      </c>
      <c r="G59" s="12"/>
      <c r="H59" s="12"/>
      <c r="I59" s="12"/>
      <c r="J59" s="12"/>
      <c r="K59" s="12"/>
      <c r="L59" s="12"/>
      <c r="M59" s="12">
        <f t="shared" si="4"/>
        <v>0</v>
      </c>
      <c r="N59" s="14">
        <f t="shared" si="5"/>
        <v>0</v>
      </c>
    </row>
    <row r="60" ht="15" customHeight="1" spans="1:14">
      <c r="A60" s="9">
        <v>57</v>
      </c>
      <c r="B60" s="10"/>
      <c r="C60" s="11"/>
      <c r="D60" s="12"/>
      <c r="E60" s="12"/>
      <c r="F60" s="12">
        <f t="shared" si="3"/>
        <v>0</v>
      </c>
      <c r="G60" s="12"/>
      <c r="H60" s="12"/>
      <c r="I60" s="12"/>
      <c r="J60" s="12"/>
      <c r="K60" s="12"/>
      <c r="L60" s="12"/>
      <c r="M60" s="12">
        <f t="shared" si="4"/>
        <v>0</v>
      </c>
      <c r="N60" s="14">
        <f t="shared" si="5"/>
        <v>0</v>
      </c>
    </row>
    <row r="61" ht="15" customHeight="1" spans="1:14">
      <c r="A61" s="9">
        <v>58</v>
      </c>
      <c r="B61" s="10"/>
      <c r="C61" s="11"/>
      <c r="D61" s="12"/>
      <c r="E61" s="12"/>
      <c r="F61" s="12">
        <f t="shared" si="3"/>
        <v>0</v>
      </c>
      <c r="G61" s="12"/>
      <c r="H61" s="12"/>
      <c r="I61" s="12"/>
      <c r="J61" s="12"/>
      <c r="K61" s="12"/>
      <c r="L61" s="12"/>
      <c r="M61" s="12">
        <f t="shared" si="4"/>
        <v>0</v>
      </c>
      <c r="N61" s="14">
        <f t="shared" si="5"/>
        <v>0</v>
      </c>
    </row>
    <row r="62" ht="15" customHeight="1" spans="1:14">
      <c r="A62" s="9">
        <v>59</v>
      </c>
      <c r="B62" s="10"/>
      <c r="C62" s="11"/>
      <c r="D62" s="12"/>
      <c r="E62" s="12"/>
      <c r="F62" s="12">
        <f t="shared" si="3"/>
        <v>0</v>
      </c>
      <c r="G62" s="12"/>
      <c r="H62" s="12"/>
      <c r="I62" s="12"/>
      <c r="J62" s="12"/>
      <c r="K62" s="12"/>
      <c r="L62" s="12"/>
      <c r="M62" s="12">
        <f t="shared" si="4"/>
        <v>0</v>
      </c>
      <c r="N62" s="14">
        <f t="shared" si="5"/>
        <v>0</v>
      </c>
    </row>
    <row r="63" ht="15" customHeight="1" spans="1:14">
      <c r="A63" s="9">
        <v>60</v>
      </c>
      <c r="B63" s="10"/>
      <c r="C63" s="11"/>
      <c r="D63" s="12"/>
      <c r="E63" s="12"/>
      <c r="F63" s="12">
        <f t="shared" si="3"/>
        <v>0</v>
      </c>
      <c r="G63" s="12"/>
      <c r="H63" s="12"/>
      <c r="I63" s="12"/>
      <c r="J63" s="12"/>
      <c r="K63" s="12"/>
      <c r="L63" s="12"/>
      <c r="M63" s="12">
        <f t="shared" si="4"/>
        <v>0</v>
      </c>
      <c r="N63" s="14">
        <f t="shared" si="5"/>
        <v>0</v>
      </c>
    </row>
    <row r="64" ht="15" customHeight="1" spans="1:14">
      <c r="A64" s="9">
        <v>61</v>
      </c>
      <c r="B64" s="10"/>
      <c r="C64" s="11"/>
      <c r="D64" s="12"/>
      <c r="E64" s="12"/>
      <c r="F64" s="12">
        <f t="shared" si="3"/>
        <v>0</v>
      </c>
      <c r="G64" s="12"/>
      <c r="H64" s="12"/>
      <c r="I64" s="12"/>
      <c r="J64" s="12"/>
      <c r="K64" s="12"/>
      <c r="L64" s="12"/>
      <c r="M64" s="12">
        <f t="shared" si="4"/>
        <v>0</v>
      </c>
      <c r="N64" s="14">
        <f t="shared" si="5"/>
        <v>0</v>
      </c>
    </row>
    <row r="65" ht="15" customHeight="1" spans="1:14">
      <c r="A65" s="9">
        <v>62</v>
      </c>
      <c r="B65" s="10"/>
      <c r="C65" s="11"/>
      <c r="D65" s="12"/>
      <c r="E65" s="12"/>
      <c r="F65" s="12">
        <f t="shared" si="3"/>
        <v>0</v>
      </c>
      <c r="G65" s="12"/>
      <c r="H65" s="12"/>
      <c r="I65" s="12"/>
      <c r="J65" s="12"/>
      <c r="K65" s="12"/>
      <c r="L65" s="12"/>
      <c r="M65" s="12">
        <f t="shared" si="4"/>
        <v>0</v>
      </c>
      <c r="N65" s="14">
        <f t="shared" si="5"/>
        <v>0</v>
      </c>
    </row>
    <row r="66" ht="15" customHeight="1" spans="1:14">
      <c r="A66" s="9">
        <v>63</v>
      </c>
      <c r="B66" s="10"/>
      <c r="C66" s="11"/>
      <c r="D66" s="12"/>
      <c r="E66" s="12"/>
      <c r="F66" s="12">
        <f t="shared" si="3"/>
        <v>0</v>
      </c>
      <c r="G66" s="12"/>
      <c r="H66" s="12"/>
      <c r="I66" s="12"/>
      <c r="J66" s="12"/>
      <c r="K66" s="12"/>
      <c r="L66" s="12"/>
      <c r="M66" s="12">
        <f t="shared" si="4"/>
        <v>0</v>
      </c>
      <c r="N66" s="14">
        <f t="shared" si="5"/>
        <v>0</v>
      </c>
    </row>
    <row r="67" ht="15" customHeight="1" spans="1:14">
      <c r="A67" s="9">
        <v>64</v>
      </c>
      <c r="B67" s="10"/>
      <c r="C67" s="11"/>
      <c r="D67" s="12"/>
      <c r="E67" s="12"/>
      <c r="F67" s="12">
        <f t="shared" si="3"/>
        <v>0</v>
      </c>
      <c r="G67" s="12"/>
      <c r="H67" s="12"/>
      <c r="I67" s="12"/>
      <c r="J67" s="12"/>
      <c r="K67" s="12"/>
      <c r="L67" s="12"/>
      <c r="M67" s="12">
        <f t="shared" si="4"/>
        <v>0</v>
      </c>
      <c r="N67" s="14">
        <f t="shared" si="5"/>
        <v>0</v>
      </c>
    </row>
    <row r="68" ht="15" customHeight="1" spans="1:14">
      <c r="A68" s="9">
        <v>65</v>
      </c>
      <c r="B68" s="10"/>
      <c r="C68" s="11"/>
      <c r="D68" s="12"/>
      <c r="E68" s="12"/>
      <c r="F68" s="12">
        <f t="shared" si="3"/>
        <v>0</v>
      </c>
      <c r="G68" s="12"/>
      <c r="H68" s="12"/>
      <c r="I68" s="12"/>
      <c r="J68" s="12"/>
      <c r="K68" s="12"/>
      <c r="L68" s="12"/>
      <c r="M68" s="12">
        <f t="shared" si="4"/>
        <v>0</v>
      </c>
      <c r="N68" s="14">
        <f t="shared" si="5"/>
        <v>0</v>
      </c>
    </row>
    <row r="69" ht="15" customHeight="1" spans="1:14">
      <c r="A69" s="9">
        <v>66</v>
      </c>
      <c r="B69" s="10"/>
      <c r="C69" s="11"/>
      <c r="D69" s="12"/>
      <c r="E69" s="12"/>
      <c r="F69" s="12">
        <f t="shared" si="3"/>
        <v>0</v>
      </c>
      <c r="G69" s="12"/>
      <c r="H69" s="12"/>
      <c r="I69" s="12"/>
      <c r="J69" s="12"/>
      <c r="K69" s="12"/>
      <c r="L69" s="12"/>
      <c r="M69" s="12">
        <f t="shared" si="4"/>
        <v>0</v>
      </c>
      <c r="N69" s="14">
        <f t="shared" si="5"/>
        <v>0</v>
      </c>
    </row>
    <row r="70" ht="15" customHeight="1" spans="1:14">
      <c r="A70" s="9">
        <v>67</v>
      </c>
      <c r="B70" s="10"/>
      <c r="C70" s="11"/>
      <c r="D70" s="12"/>
      <c r="E70" s="12"/>
      <c r="F70" s="12">
        <f t="shared" si="3"/>
        <v>0</v>
      </c>
      <c r="G70" s="12"/>
      <c r="H70" s="12"/>
      <c r="I70" s="12"/>
      <c r="J70" s="12"/>
      <c r="K70" s="12"/>
      <c r="L70" s="12"/>
      <c r="M70" s="12">
        <f t="shared" si="4"/>
        <v>0</v>
      </c>
      <c r="N70" s="14">
        <f t="shared" si="5"/>
        <v>0</v>
      </c>
    </row>
    <row r="71" ht="15" customHeight="1" spans="1:14">
      <c r="A71" s="9">
        <v>68</v>
      </c>
      <c r="B71" s="10"/>
      <c r="C71" s="11"/>
      <c r="D71" s="12"/>
      <c r="E71" s="12"/>
      <c r="F71" s="12">
        <f t="shared" si="3"/>
        <v>0</v>
      </c>
      <c r="G71" s="12"/>
      <c r="H71" s="12"/>
      <c r="I71" s="12"/>
      <c r="J71" s="12"/>
      <c r="K71" s="12"/>
      <c r="L71" s="12"/>
      <c r="M71" s="12">
        <f t="shared" si="4"/>
        <v>0</v>
      </c>
      <c r="N71" s="14">
        <f t="shared" si="5"/>
        <v>0</v>
      </c>
    </row>
    <row r="72" ht="15" customHeight="1" spans="1:14">
      <c r="A72" s="9">
        <v>69</v>
      </c>
      <c r="B72" s="10"/>
      <c r="C72" s="11"/>
      <c r="D72" s="12"/>
      <c r="E72" s="12"/>
      <c r="F72" s="12">
        <f t="shared" si="3"/>
        <v>0</v>
      </c>
      <c r="G72" s="12"/>
      <c r="H72" s="12"/>
      <c r="I72" s="12"/>
      <c r="J72" s="12"/>
      <c r="K72" s="12"/>
      <c r="L72" s="12"/>
      <c r="M72" s="12">
        <f t="shared" si="4"/>
        <v>0</v>
      </c>
      <c r="N72" s="14">
        <f t="shared" si="5"/>
        <v>0</v>
      </c>
    </row>
    <row r="73" ht="15" customHeight="1" spans="1:14">
      <c r="A73" s="9">
        <v>70</v>
      </c>
      <c r="B73" s="10"/>
      <c r="C73" s="11"/>
      <c r="D73" s="12"/>
      <c r="E73" s="12"/>
      <c r="F73" s="12">
        <f t="shared" si="3"/>
        <v>0</v>
      </c>
      <c r="G73" s="12"/>
      <c r="H73" s="12"/>
      <c r="I73" s="12"/>
      <c r="J73" s="12"/>
      <c r="K73" s="12"/>
      <c r="L73" s="12"/>
      <c r="M73" s="12">
        <f t="shared" si="4"/>
        <v>0</v>
      </c>
      <c r="N73" s="14">
        <f t="shared" si="5"/>
        <v>0</v>
      </c>
    </row>
    <row r="74" ht="15" customHeight="1" spans="1:14">
      <c r="A74" s="9">
        <v>71</v>
      </c>
      <c r="B74" s="10"/>
      <c r="C74" s="11"/>
      <c r="D74" s="12"/>
      <c r="E74" s="12"/>
      <c r="F74" s="12">
        <f t="shared" si="3"/>
        <v>0</v>
      </c>
      <c r="G74" s="12"/>
      <c r="H74" s="12"/>
      <c r="I74" s="12"/>
      <c r="J74" s="12"/>
      <c r="K74" s="12"/>
      <c r="L74" s="12"/>
      <c r="M74" s="12">
        <f t="shared" si="4"/>
        <v>0</v>
      </c>
      <c r="N74" s="14">
        <f t="shared" si="5"/>
        <v>0</v>
      </c>
    </row>
    <row r="75" ht="15" customHeight="1" spans="1:14">
      <c r="A75" s="9">
        <v>72</v>
      </c>
      <c r="B75" s="10"/>
      <c r="C75" s="11"/>
      <c r="D75" s="12"/>
      <c r="E75" s="12"/>
      <c r="F75" s="12">
        <f t="shared" si="3"/>
        <v>0</v>
      </c>
      <c r="G75" s="12"/>
      <c r="H75" s="12"/>
      <c r="I75" s="12"/>
      <c r="J75" s="12"/>
      <c r="K75" s="12"/>
      <c r="L75" s="12"/>
      <c r="M75" s="12">
        <f t="shared" si="4"/>
        <v>0</v>
      </c>
      <c r="N75" s="14">
        <f t="shared" si="5"/>
        <v>0</v>
      </c>
    </row>
    <row r="76" ht="15" customHeight="1" spans="1:14">
      <c r="A76" s="9">
        <v>73</v>
      </c>
      <c r="B76" s="10"/>
      <c r="C76" s="11"/>
      <c r="D76" s="12"/>
      <c r="E76" s="12"/>
      <c r="F76" s="12">
        <f t="shared" si="3"/>
        <v>0</v>
      </c>
      <c r="G76" s="12"/>
      <c r="H76" s="12"/>
      <c r="I76" s="12"/>
      <c r="J76" s="12"/>
      <c r="K76" s="12"/>
      <c r="L76" s="12"/>
      <c r="M76" s="12">
        <f t="shared" si="4"/>
        <v>0</v>
      </c>
      <c r="N76" s="14">
        <f t="shared" si="5"/>
        <v>0</v>
      </c>
    </row>
    <row r="77" ht="15" customHeight="1" spans="1:14">
      <c r="A77" s="9">
        <v>74</v>
      </c>
      <c r="B77" s="10"/>
      <c r="C77" s="11"/>
      <c r="D77" s="12"/>
      <c r="E77" s="12"/>
      <c r="F77" s="12">
        <f t="shared" si="3"/>
        <v>0</v>
      </c>
      <c r="G77" s="12"/>
      <c r="H77" s="12"/>
      <c r="I77" s="12"/>
      <c r="J77" s="12"/>
      <c r="K77" s="12"/>
      <c r="L77" s="12"/>
      <c r="M77" s="12">
        <f t="shared" si="4"/>
        <v>0</v>
      </c>
      <c r="N77" s="14">
        <f t="shared" si="5"/>
        <v>0</v>
      </c>
    </row>
    <row r="78" ht="15" customHeight="1" spans="1:14">
      <c r="A78" s="9">
        <v>75</v>
      </c>
      <c r="B78" s="10"/>
      <c r="C78" s="11"/>
      <c r="D78" s="12"/>
      <c r="E78" s="12"/>
      <c r="F78" s="12">
        <f t="shared" si="3"/>
        <v>0</v>
      </c>
      <c r="G78" s="12"/>
      <c r="H78" s="12"/>
      <c r="I78" s="12"/>
      <c r="J78" s="12"/>
      <c r="K78" s="12"/>
      <c r="L78" s="12"/>
      <c r="M78" s="12">
        <f t="shared" si="4"/>
        <v>0</v>
      </c>
      <c r="N78" s="14">
        <f t="shared" si="5"/>
        <v>0</v>
      </c>
    </row>
    <row r="79" ht="15" customHeight="1" spans="1:14">
      <c r="A79" s="9">
        <v>76</v>
      </c>
      <c r="B79" s="10"/>
      <c r="C79" s="11"/>
      <c r="D79" s="12"/>
      <c r="E79" s="12"/>
      <c r="F79" s="12">
        <f t="shared" si="3"/>
        <v>0</v>
      </c>
      <c r="G79" s="12"/>
      <c r="H79" s="12"/>
      <c r="I79" s="12"/>
      <c r="J79" s="12"/>
      <c r="K79" s="12"/>
      <c r="L79" s="12"/>
      <c r="M79" s="12">
        <f t="shared" si="4"/>
        <v>0</v>
      </c>
      <c r="N79" s="14">
        <f t="shared" si="5"/>
        <v>0</v>
      </c>
    </row>
    <row r="80" ht="15" customHeight="1" spans="1:14">
      <c r="A80" s="9">
        <v>77</v>
      </c>
      <c r="B80" s="10"/>
      <c r="C80" s="11"/>
      <c r="D80" s="12"/>
      <c r="E80" s="12"/>
      <c r="F80" s="12">
        <f t="shared" si="3"/>
        <v>0</v>
      </c>
      <c r="G80" s="12"/>
      <c r="H80" s="12"/>
      <c r="I80" s="12"/>
      <c r="J80" s="12"/>
      <c r="K80" s="12"/>
      <c r="L80" s="12"/>
      <c r="M80" s="12">
        <f t="shared" si="4"/>
        <v>0</v>
      </c>
      <c r="N80" s="14">
        <f t="shared" si="5"/>
        <v>0</v>
      </c>
    </row>
    <row r="81" ht="15" customHeight="1" spans="1:14">
      <c r="A81" s="9">
        <v>78</v>
      </c>
      <c r="B81" s="10"/>
      <c r="C81" s="11"/>
      <c r="D81" s="12"/>
      <c r="E81" s="12"/>
      <c r="F81" s="12">
        <f t="shared" si="3"/>
        <v>0</v>
      </c>
      <c r="G81" s="12"/>
      <c r="H81" s="12"/>
      <c r="I81" s="12"/>
      <c r="J81" s="12"/>
      <c r="K81" s="12"/>
      <c r="L81" s="12"/>
      <c r="M81" s="12">
        <f t="shared" si="4"/>
        <v>0</v>
      </c>
      <c r="N81" s="14">
        <f t="shared" si="5"/>
        <v>0</v>
      </c>
    </row>
    <row r="82" ht="15" customHeight="1" spans="1:14">
      <c r="A82" s="9">
        <v>79</v>
      </c>
      <c r="B82" s="10"/>
      <c r="C82" s="11"/>
      <c r="D82" s="12"/>
      <c r="E82" s="12"/>
      <c r="F82" s="12">
        <f t="shared" si="3"/>
        <v>0</v>
      </c>
      <c r="G82" s="12"/>
      <c r="H82" s="12"/>
      <c r="I82" s="12"/>
      <c r="J82" s="12"/>
      <c r="K82" s="12"/>
      <c r="L82" s="12"/>
      <c r="M82" s="12">
        <f t="shared" si="4"/>
        <v>0</v>
      </c>
      <c r="N82" s="14">
        <f t="shared" si="5"/>
        <v>0</v>
      </c>
    </row>
    <row r="83" ht="15" customHeight="1" spans="1:14">
      <c r="A83" s="9">
        <v>80</v>
      </c>
      <c r="B83" s="10"/>
      <c r="C83" s="11"/>
      <c r="D83" s="12"/>
      <c r="E83" s="12"/>
      <c r="F83" s="12">
        <f t="shared" si="3"/>
        <v>0</v>
      </c>
      <c r="G83" s="12"/>
      <c r="H83" s="12"/>
      <c r="I83" s="12"/>
      <c r="J83" s="12"/>
      <c r="K83" s="12"/>
      <c r="L83" s="12"/>
      <c r="M83" s="12">
        <f t="shared" si="4"/>
        <v>0</v>
      </c>
      <c r="N83" s="14">
        <f t="shared" si="5"/>
        <v>0</v>
      </c>
    </row>
    <row r="84" ht="15" customHeight="1" spans="1:14">
      <c r="A84" s="9">
        <v>81</v>
      </c>
      <c r="B84" s="10"/>
      <c r="C84" s="11"/>
      <c r="D84" s="12"/>
      <c r="E84" s="12"/>
      <c r="F84" s="12">
        <f t="shared" si="3"/>
        <v>0</v>
      </c>
      <c r="G84" s="12"/>
      <c r="H84" s="12"/>
      <c r="I84" s="12"/>
      <c r="J84" s="12"/>
      <c r="K84" s="12"/>
      <c r="L84" s="12"/>
      <c r="M84" s="12">
        <f t="shared" si="4"/>
        <v>0</v>
      </c>
      <c r="N84" s="14">
        <f t="shared" si="5"/>
        <v>0</v>
      </c>
    </row>
    <row r="85" ht="15" customHeight="1" spans="1:14">
      <c r="A85" s="9">
        <v>82</v>
      </c>
      <c r="B85" s="10"/>
      <c r="C85" s="11"/>
      <c r="D85" s="12"/>
      <c r="E85" s="12"/>
      <c r="F85" s="12">
        <f t="shared" si="3"/>
        <v>0</v>
      </c>
      <c r="G85" s="12"/>
      <c r="H85" s="12"/>
      <c r="I85" s="12"/>
      <c r="J85" s="12"/>
      <c r="K85" s="12"/>
      <c r="L85" s="12"/>
      <c r="M85" s="12">
        <f t="shared" si="4"/>
        <v>0</v>
      </c>
      <c r="N85" s="14">
        <f t="shared" si="5"/>
        <v>0</v>
      </c>
    </row>
    <row r="86" ht="15" customHeight="1" spans="1:14">
      <c r="A86" s="9">
        <v>83</v>
      </c>
      <c r="B86" s="10"/>
      <c r="C86" s="11"/>
      <c r="D86" s="12"/>
      <c r="E86" s="12"/>
      <c r="F86" s="12">
        <f t="shared" si="3"/>
        <v>0</v>
      </c>
      <c r="G86" s="12"/>
      <c r="H86" s="12"/>
      <c r="I86" s="12"/>
      <c r="J86" s="12"/>
      <c r="K86" s="12"/>
      <c r="L86" s="12"/>
      <c r="M86" s="12">
        <f t="shared" si="4"/>
        <v>0</v>
      </c>
      <c r="N86" s="14">
        <f t="shared" si="5"/>
        <v>0</v>
      </c>
    </row>
    <row r="87" ht="15" customHeight="1" spans="1:14">
      <c r="A87" s="9">
        <v>84</v>
      </c>
      <c r="B87" s="10"/>
      <c r="C87" s="11"/>
      <c r="D87" s="12"/>
      <c r="E87" s="12"/>
      <c r="F87" s="12">
        <f t="shared" si="3"/>
        <v>0</v>
      </c>
      <c r="G87" s="12"/>
      <c r="H87" s="12"/>
      <c r="I87" s="12"/>
      <c r="J87" s="12"/>
      <c r="K87" s="12"/>
      <c r="L87" s="12"/>
      <c r="M87" s="12">
        <f t="shared" si="4"/>
        <v>0</v>
      </c>
      <c r="N87" s="14">
        <f t="shared" si="5"/>
        <v>0</v>
      </c>
    </row>
    <row r="88" s="2" customFormat="1" ht="21" customHeight="1" spans="1:14">
      <c r="A88" s="14"/>
      <c r="B88" s="14" t="s">
        <v>27</v>
      </c>
      <c r="C88" s="15">
        <f t="shared" ref="C88:M88" si="6">SUM(C4:C87)</f>
        <v>0</v>
      </c>
      <c r="D88" s="15">
        <f t="shared" si="6"/>
        <v>0</v>
      </c>
      <c r="E88" s="15">
        <f t="shared" si="6"/>
        <v>0</v>
      </c>
      <c r="F88" s="15">
        <f t="shared" si="6"/>
        <v>0</v>
      </c>
      <c r="G88" s="15">
        <f t="shared" si="6"/>
        <v>0</v>
      </c>
      <c r="H88" s="15">
        <f t="shared" si="6"/>
        <v>0</v>
      </c>
      <c r="I88" s="15">
        <f t="shared" si="6"/>
        <v>0</v>
      </c>
      <c r="J88" s="15">
        <f t="shared" si="6"/>
        <v>0</v>
      </c>
      <c r="K88" s="15">
        <f t="shared" si="6"/>
        <v>0</v>
      </c>
      <c r="L88" s="15">
        <f t="shared" si="6"/>
        <v>0</v>
      </c>
      <c r="M88" s="15">
        <f t="shared" si="6"/>
        <v>0</v>
      </c>
      <c r="N88" s="14">
        <f t="shared" si="5"/>
        <v>0</v>
      </c>
    </row>
    <row r="89" ht="15" customHeight="1" spans="1:14">
      <c r="A89" s="9">
        <v>1</v>
      </c>
      <c r="B89" s="10" t="s">
        <v>28</v>
      </c>
      <c r="C89" s="16"/>
      <c r="D89" s="12"/>
      <c r="E89" s="12"/>
      <c r="F89" s="12">
        <f t="shared" ref="F89:F92" si="7">C89-D89-E89</f>
        <v>0</v>
      </c>
      <c r="G89" s="12"/>
      <c r="H89" s="12"/>
      <c r="I89" s="12"/>
      <c r="J89" s="12"/>
      <c r="K89" s="12"/>
      <c r="L89" s="12"/>
      <c r="M89" s="12"/>
      <c r="N89" s="14"/>
    </row>
    <row r="90" ht="15" customHeight="1" spans="1:14">
      <c r="A90" s="9">
        <v>2</v>
      </c>
      <c r="B90" s="10" t="s">
        <v>29</v>
      </c>
      <c r="C90" s="11"/>
      <c r="D90" s="12"/>
      <c r="E90" s="12"/>
      <c r="F90" s="12">
        <f t="shared" si="7"/>
        <v>0</v>
      </c>
      <c r="G90" s="12"/>
      <c r="H90" s="12"/>
      <c r="I90" s="12"/>
      <c r="J90" s="12"/>
      <c r="K90" s="12"/>
      <c r="L90" s="12"/>
      <c r="M90" s="12"/>
      <c r="N90" s="14"/>
    </row>
    <row r="91" ht="15" customHeight="1" spans="1:14">
      <c r="A91" s="9">
        <v>3</v>
      </c>
      <c r="B91" s="10" t="s">
        <v>30</v>
      </c>
      <c r="C91" s="11"/>
      <c r="D91" s="12"/>
      <c r="E91" s="12"/>
      <c r="F91" s="12">
        <f t="shared" si="7"/>
        <v>0</v>
      </c>
      <c r="G91" s="12"/>
      <c r="H91" s="12"/>
      <c r="I91" s="12"/>
      <c r="J91" s="12"/>
      <c r="K91" s="12"/>
      <c r="L91" s="12"/>
      <c r="M91" s="12"/>
      <c r="N91" s="14"/>
    </row>
    <row r="92" s="3" customFormat="1" ht="15" customHeight="1" spans="1:14">
      <c r="A92" s="15">
        <v>4</v>
      </c>
      <c r="B92" s="12" t="s">
        <v>7</v>
      </c>
      <c r="C92" s="16"/>
      <c r="D92" s="12"/>
      <c r="E92" s="12"/>
      <c r="F92" s="12">
        <f t="shared" si="7"/>
        <v>0</v>
      </c>
      <c r="G92" s="12"/>
      <c r="H92" s="12"/>
      <c r="I92" s="12"/>
      <c r="J92" s="12"/>
      <c r="K92" s="12"/>
      <c r="L92" s="12"/>
      <c r="M92" s="12"/>
      <c r="N92" s="15"/>
    </row>
    <row r="93" s="2" customFormat="1" ht="21" customHeight="1" spans="1:14">
      <c r="A93" s="14"/>
      <c r="B93" s="14" t="s">
        <v>27</v>
      </c>
      <c r="C93" s="15">
        <f t="shared" ref="C93:N93" si="8">SUM(C89:C92)</f>
        <v>0</v>
      </c>
      <c r="D93" s="15">
        <f t="shared" si="8"/>
        <v>0</v>
      </c>
      <c r="E93" s="15">
        <f t="shared" si="8"/>
        <v>0</v>
      </c>
      <c r="F93" s="15">
        <f t="shared" si="8"/>
        <v>0</v>
      </c>
      <c r="G93" s="15">
        <f t="shared" si="8"/>
        <v>0</v>
      </c>
      <c r="H93" s="15">
        <f t="shared" si="8"/>
        <v>0</v>
      </c>
      <c r="I93" s="15">
        <f t="shared" si="8"/>
        <v>0</v>
      </c>
      <c r="J93" s="15">
        <f t="shared" si="8"/>
        <v>0</v>
      </c>
      <c r="K93" s="15">
        <f t="shared" si="8"/>
        <v>0</v>
      </c>
      <c r="L93" s="15">
        <f t="shared" si="8"/>
        <v>0</v>
      </c>
      <c r="M93" s="15">
        <f t="shared" si="8"/>
        <v>0</v>
      </c>
      <c r="N93" s="15">
        <f t="shared" si="8"/>
        <v>0</v>
      </c>
    </row>
    <row r="94" s="2" customFormat="1" ht="21" customHeight="1" spans="1:14">
      <c r="A94" s="14"/>
      <c r="B94" s="14" t="s">
        <v>31</v>
      </c>
      <c r="C94" s="15">
        <f>C88+C93</f>
        <v>0</v>
      </c>
      <c r="D94" s="15">
        <f t="shared" ref="D94:N94" si="9">D88+D93</f>
        <v>0</v>
      </c>
      <c r="E94" s="15">
        <f t="shared" si="9"/>
        <v>0</v>
      </c>
      <c r="F94" s="15">
        <f t="shared" si="9"/>
        <v>0</v>
      </c>
      <c r="G94" s="15">
        <f t="shared" si="9"/>
        <v>0</v>
      </c>
      <c r="H94" s="15">
        <f t="shared" si="9"/>
        <v>0</v>
      </c>
      <c r="I94" s="15">
        <f t="shared" si="9"/>
        <v>0</v>
      </c>
      <c r="J94" s="15">
        <f t="shared" si="9"/>
        <v>0</v>
      </c>
      <c r="K94" s="15">
        <f t="shared" si="9"/>
        <v>0</v>
      </c>
      <c r="L94" s="15">
        <f t="shared" si="9"/>
        <v>0</v>
      </c>
      <c r="M94" s="15">
        <f t="shared" si="9"/>
        <v>0</v>
      </c>
      <c r="N94" s="15">
        <f t="shared" si="9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6" sqref="H6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8"/>
  <sheetViews>
    <sheetView workbookViewId="0">
      <pane xSplit="2" ySplit="3" topLeftCell="C56" activePane="bottomRight" state="frozenSplit"/>
      <selection/>
      <selection pane="topRight"/>
      <selection pane="bottomLeft"/>
      <selection pane="bottomRight" activeCell="M4" sqref="M4:N75"/>
    </sheetView>
  </sheetViews>
  <sheetFormatPr defaultColWidth="9" defaultRowHeight="13.5"/>
  <cols>
    <col min="1" max="1" width="5" style="30" customWidth="1"/>
    <col min="2" max="2" width="29" style="28" customWidth="1"/>
    <col min="3" max="3" width="11.625" style="33" customWidth="1"/>
    <col min="4" max="4" width="6.5" style="32" customWidth="1"/>
    <col min="5" max="5" width="6.5" style="46" customWidth="1"/>
    <col min="6" max="6" width="9.75" style="32" customWidth="1"/>
    <col min="7" max="12" width="7.75" style="32" customWidth="1"/>
    <col min="13" max="13" width="9" style="32"/>
    <col min="14" max="14" width="9.625" style="30" customWidth="1"/>
    <col min="15" max="15" width="29.25" style="28" customWidth="1"/>
    <col min="16" max="16384" width="9" style="28"/>
  </cols>
  <sheetData>
    <row r="1" ht="42" customHeight="1" spans="1:14">
      <c r="A1" s="34" t="s">
        <v>34</v>
      </c>
      <c r="B1" s="34"/>
      <c r="C1" s="35" t="s">
        <v>33</v>
      </c>
      <c r="D1" s="35"/>
      <c r="E1" s="47"/>
      <c r="F1" s="35"/>
      <c r="G1" s="35"/>
      <c r="H1" s="35"/>
      <c r="I1" s="35"/>
      <c r="J1" s="35"/>
      <c r="K1" s="35"/>
      <c r="L1" s="35"/>
      <c r="M1" s="35"/>
      <c r="N1" s="42"/>
    </row>
    <row r="2" s="31" customFormat="1" ht="27" customHeight="1" spans="1:14">
      <c r="A2" s="36" t="s">
        <v>24</v>
      </c>
      <c r="B2" s="36" t="s">
        <v>25</v>
      </c>
      <c r="C2" s="37" t="s">
        <v>26</v>
      </c>
      <c r="D2" s="37" t="s">
        <v>9</v>
      </c>
      <c r="E2" s="37" t="s">
        <v>10</v>
      </c>
      <c r="F2" s="37" t="s">
        <v>11</v>
      </c>
      <c r="G2" s="37" t="s">
        <v>12</v>
      </c>
      <c r="H2" s="37"/>
      <c r="I2" s="37"/>
      <c r="J2" s="37"/>
      <c r="K2" s="37"/>
      <c r="L2" s="37"/>
      <c r="M2" s="37"/>
      <c r="N2" s="36" t="s">
        <v>13</v>
      </c>
    </row>
    <row r="3" s="31" customFormat="1" ht="18" customHeight="1" spans="1:14">
      <c r="A3" s="36"/>
      <c r="B3" s="36"/>
      <c r="C3" s="37" t="s">
        <v>14</v>
      </c>
      <c r="D3" s="37" t="s">
        <v>14</v>
      </c>
      <c r="E3" s="37" t="s">
        <v>14</v>
      </c>
      <c r="F3" s="37" t="s">
        <v>14</v>
      </c>
      <c r="G3" s="37" t="s">
        <v>15</v>
      </c>
      <c r="H3" s="37" t="s">
        <v>16</v>
      </c>
      <c r="I3" s="37" t="s">
        <v>17</v>
      </c>
      <c r="J3" s="37" t="s">
        <v>18</v>
      </c>
      <c r="K3" s="37" t="s">
        <v>19</v>
      </c>
      <c r="L3" s="37" t="s">
        <v>20</v>
      </c>
      <c r="M3" s="37" t="s">
        <v>21</v>
      </c>
      <c r="N3" s="36"/>
    </row>
    <row r="4" ht="15" customHeight="1" spans="1:14">
      <c r="A4" s="38">
        <v>1</v>
      </c>
      <c r="B4" s="39" t="s">
        <v>35</v>
      </c>
      <c r="C4" s="40">
        <v>849</v>
      </c>
      <c r="D4" s="41"/>
      <c r="E4" s="44"/>
      <c r="F4" s="41">
        <f>C4-D4-E4</f>
        <v>849</v>
      </c>
      <c r="G4" s="41"/>
      <c r="H4" s="41">
        <v>849</v>
      </c>
      <c r="I4" s="41"/>
      <c r="J4" s="41"/>
      <c r="K4" s="41"/>
      <c r="L4" s="41"/>
      <c r="M4" s="41">
        <f>SUM(G4:L4)</f>
        <v>849</v>
      </c>
      <c r="N4" s="43">
        <f>F4-M4</f>
        <v>0</v>
      </c>
    </row>
    <row r="5" ht="15" customHeight="1" spans="1:14">
      <c r="A5" s="38">
        <v>2</v>
      </c>
      <c r="B5" s="39" t="s">
        <v>36</v>
      </c>
      <c r="C5" s="40">
        <v>6792</v>
      </c>
      <c r="D5" s="41"/>
      <c r="E5" s="44"/>
      <c r="F5" s="41">
        <f t="shared" ref="F5:F36" si="0">C5-D5-E5</f>
        <v>6792</v>
      </c>
      <c r="G5" s="41"/>
      <c r="H5" s="41"/>
      <c r="I5" s="41"/>
      <c r="J5" s="41"/>
      <c r="K5" s="41">
        <v>6792</v>
      </c>
      <c r="L5" s="41"/>
      <c r="M5" s="41">
        <f t="shared" ref="M5:M36" si="1">SUM(G5:L5)</f>
        <v>6792</v>
      </c>
      <c r="N5" s="43">
        <f t="shared" ref="N5:N36" si="2">F5-M5</f>
        <v>0</v>
      </c>
    </row>
    <row r="6" ht="15" customHeight="1" spans="1:14">
      <c r="A6" s="38">
        <v>3</v>
      </c>
      <c r="B6" s="39" t="s">
        <v>37</v>
      </c>
      <c r="C6" s="40">
        <v>3365</v>
      </c>
      <c r="D6" s="41"/>
      <c r="E6" s="44"/>
      <c r="F6" s="41">
        <f t="shared" si="0"/>
        <v>3365</v>
      </c>
      <c r="G6" s="41"/>
      <c r="H6" s="41"/>
      <c r="I6" s="41"/>
      <c r="J6" s="41"/>
      <c r="K6" s="41">
        <v>3365</v>
      </c>
      <c r="L6" s="41"/>
      <c r="M6" s="41">
        <f t="shared" si="1"/>
        <v>3365</v>
      </c>
      <c r="N6" s="43">
        <f t="shared" si="2"/>
        <v>0</v>
      </c>
    </row>
    <row r="7" ht="15" customHeight="1" spans="1:14">
      <c r="A7" s="38">
        <v>4</v>
      </c>
      <c r="B7" s="39" t="s">
        <v>38</v>
      </c>
      <c r="C7" s="40">
        <v>3215</v>
      </c>
      <c r="D7" s="41"/>
      <c r="E7" s="44"/>
      <c r="F7" s="41">
        <f t="shared" si="0"/>
        <v>3215</v>
      </c>
      <c r="G7" s="41"/>
      <c r="H7" s="41"/>
      <c r="I7" s="41"/>
      <c r="J7" s="41"/>
      <c r="K7" s="41">
        <v>3215</v>
      </c>
      <c r="L7" s="41"/>
      <c r="M7" s="41">
        <f t="shared" si="1"/>
        <v>3215</v>
      </c>
      <c r="N7" s="43">
        <f t="shared" si="2"/>
        <v>0</v>
      </c>
    </row>
    <row r="8" ht="15" customHeight="1" spans="1:14">
      <c r="A8" s="38">
        <v>5</v>
      </c>
      <c r="B8" s="39" t="s">
        <v>39</v>
      </c>
      <c r="C8" s="40">
        <v>240</v>
      </c>
      <c r="D8" s="41"/>
      <c r="E8" s="44"/>
      <c r="F8" s="41">
        <f t="shared" si="0"/>
        <v>240</v>
      </c>
      <c r="G8" s="41">
        <v>240</v>
      </c>
      <c r="H8" s="41"/>
      <c r="I8" s="41"/>
      <c r="J8" s="41"/>
      <c r="K8" s="41"/>
      <c r="L8" s="41"/>
      <c r="M8" s="41">
        <f t="shared" si="1"/>
        <v>240</v>
      </c>
      <c r="N8" s="43">
        <f t="shared" si="2"/>
        <v>0</v>
      </c>
    </row>
    <row r="9" ht="15" customHeight="1" spans="1:14">
      <c r="A9" s="38">
        <v>6</v>
      </c>
      <c r="B9" s="39" t="s">
        <v>40</v>
      </c>
      <c r="C9" s="40">
        <v>4091</v>
      </c>
      <c r="D9" s="41">
        <v>4091</v>
      </c>
      <c r="E9" s="44"/>
      <c r="F9" s="41">
        <f t="shared" si="0"/>
        <v>0</v>
      </c>
      <c r="G9" s="41"/>
      <c r="H9" s="41"/>
      <c r="I9" s="41"/>
      <c r="J9" s="41"/>
      <c r="K9" s="41"/>
      <c r="L9" s="41"/>
      <c r="M9" s="41">
        <f t="shared" si="1"/>
        <v>0</v>
      </c>
      <c r="N9" s="43">
        <f t="shared" si="2"/>
        <v>0</v>
      </c>
    </row>
    <row r="10" ht="15" customHeight="1" spans="1:14">
      <c r="A10" s="38">
        <v>7</v>
      </c>
      <c r="B10" s="39" t="s">
        <v>41</v>
      </c>
      <c r="C10" s="40">
        <v>4270</v>
      </c>
      <c r="D10" s="41"/>
      <c r="E10" s="44"/>
      <c r="F10" s="41">
        <f t="shared" si="0"/>
        <v>4270</v>
      </c>
      <c r="G10" s="41">
        <v>4270</v>
      </c>
      <c r="H10" s="41"/>
      <c r="I10" s="41"/>
      <c r="J10" s="41"/>
      <c r="K10" s="41"/>
      <c r="L10" s="41"/>
      <c r="M10" s="41">
        <f t="shared" si="1"/>
        <v>4270</v>
      </c>
      <c r="N10" s="43">
        <f t="shared" si="2"/>
        <v>0</v>
      </c>
    </row>
    <row r="11" ht="15" customHeight="1" spans="1:14">
      <c r="A11" s="38">
        <v>8</v>
      </c>
      <c r="B11" s="39" t="s">
        <v>42</v>
      </c>
      <c r="C11" s="40">
        <v>1060</v>
      </c>
      <c r="D11" s="41"/>
      <c r="E11" s="44"/>
      <c r="F11" s="41">
        <f t="shared" si="0"/>
        <v>1060</v>
      </c>
      <c r="G11" s="41">
        <v>1060</v>
      </c>
      <c r="H11" s="41"/>
      <c r="I11" s="41"/>
      <c r="J11" s="41"/>
      <c r="K11" s="41"/>
      <c r="L11" s="41"/>
      <c r="M11" s="41">
        <f t="shared" si="1"/>
        <v>1060</v>
      </c>
      <c r="N11" s="43">
        <f t="shared" si="2"/>
        <v>0</v>
      </c>
    </row>
    <row r="12" ht="15" customHeight="1" spans="1:14">
      <c r="A12" s="38">
        <v>9</v>
      </c>
      <c r="B12" s="39" t="s">
        <v>43</v>
      </c>
      <c r="C12" s="40">
        <v>1415</v>
      </c>
      <c r="D12" s="41"/>
      <c r="E12" s="44"/>
      <c r="F12" s="41">
        <f t="shared" si="0"/>
        <v>1415</v>
      </c>
      <c r="G12" s="41">
        <v>415</v>
      </c>
      <c r="H12" s="41">
        <v>1000</v>
      </c>
      <c r="I12" s="41"/>
      <c r="J12" s="41"/>
      <c r="K12" s="41"/>
      <c r="L12" s="41"/>
      <c r="M12" s="41">
        <f t="shared" si="1"/>
        <v>1415</v>
      </c>
      <c r="N12" s="43">
        <f t="shared" si="2"/>
        <v>0</v>
      </c>
    </row>
    <row r="13" ht="15" customHeight="1" spans="1:14">
      <c r="A13" s="38">
        <v>10</v>
      </c>
      <c r="B13" s="39" t="s">
        <v>44</v>
      </c>
      <c r="C13" s="40">
        <v>7250</v>
      </c>
      <c r="D13" s="41"/>
      <c r="E13" s="44"/>
      <c r="F13" s="41">
        <f t="shared" si="0"/>
        <v>7250</v>
      </c>
      <c r="G13" s="41"/>
      <c r="H13" s="41"/>
      <c r="I13" s="41"/>
      <c r="J13" s="41"/>
      <c r="K13" s="41">
        <v>7250</v>
      </c>
      <c r="L13" s="41"/>
      <c r="M13" s="41">
        <f t="shared" si="1"/>
        <v>7250</v>
      </c>
      <c r="N13" s="43">
        <f t="shared" si="2"/>
        <v>0</v>
      </c>
    </row>
    <row r="14" ht="15" customHeight="1" spans="1:14">
      <c r="A14" s="38">
        <v>11</v>
      </c>
      <c r="B14" s="39" t="s">
        <v>45</v>
      </c>
      <c r="C14" s="40">
        <v>1550</v>
      </c>
      <c r="D14" s="41"/>
      <c r="E14" s="44"/>
      <c r="F14" s="41">
        <f t="shared" si="0"/>
        <v>1550</v>
      </c>
      <c r="G14" s="41"/>
      <c r="H14" s="41">
        <v>1550</v>
      </c>
      <c r="I14" s="41"/>
      <c r="J14" s="41"/>
      <c r="K14" s="41"/>
      <c r="L14" s="41"/>
      <c r="M14" s="41">
        <f t="shared" si="1"/>
        <v>1550</v>
      </c>
      <c r="N14" s="43">
        <f t="shared" si="2"/>
        <v>0</v>
      </c>
    </row>
    <row r="15" ht="15" customHeight="1" spans="1:14">
      <c r="A15" s="38">
        <v>12</v>
      </c>
      <c r="B15" s="39" t="s">
        <v>46</v>
      </c>
      <c r="C15" s="40">
        <v>143</v>
      </c>
      <c r="D15" s="41"/>
      <c r="E15" s="44"/>
      <c r="F15" s="41">
        <f t="shared" si="0"/>
        <v>143</v>
      </c>
      <c r="G15" s="41"/>
      <c r="H15" s="41">
        <v>143</v>
      </c>
      <c r="I15" s="41"/>
      <c r="J15" s="41"/>
      <c r="K15" s="41"/>
      <c r="L15" s="41"/>
      <c r="M15" s="41">
        <f t="shared" si="1"/>
        <v>143</v>
      </c>
      <c r="N15" s="43">
        <f t="shared" si="2"/>
        <v>0</v>
      </c>
    </row>
    <row r="16" ht="15" customHeight="1" spans="1:14">
      <c r="A16" s="38">
        <v>13</v>
      </c>
      <c r="B16" s="39" t="s">
        <v>47</v>
      </c>
      <c r="C16" s="40">
        <v>3765</v>
      </c>
      <c r="D16" s="41"/>
      <c r="E16" s="44"/>
      <c r="F16" s="41">
        <f t="shared" si="0"/>
        <v>3765</v>
      </c>
      <c r="G16" s="41"/>
      <c r="H16" s="41"/>
      <c r="I16" s="41"/>
      <c r="J16" s="41"/>
      <c r="K16" s="41">
        <v>3765</v>
      </c>
      <c r="L16" s="41"/>
      <c r="M16" s="41">
        <f t="shared" si="1"/>
        <v>3765</v>
      </c>
      <c r="N16" s="43">
        <f t="shared" si="2"/>
        <v>0</v>
      </c>
    </row>
    <row r="17" ht="15" customHeight="1" spans="1:14">
      <c r="A17" s="38">
        <v>14</v>
      </c>
      <c r="B17" s="39" t="s">
        <v>48</v>
      </c>
      <c r="C17" s="40">
        <v>2677</v>
      </c>
      <c r="D17" s="41"/>
      <c r="E17" s="44"/>
      <c r="F17" s="41">
        <f t="shared" si="0"/>
        <v>2677</v>
      </c>
      <c r="G17" s="41"/>
      <c r="H17" s="41">
        <v>2677</v>
      </c>
      <c r="I17" s="41"/>
      <c r="J17" s="41"/>
      <c r="K17" s="41"/>
      <c r="L17" s="41"/>
      <c r="M17" s="41">
        <f t="shared" si="1"/>
        <v>2677</v>
      </c>
      <c r="N17" s="43">
        <f t="shared" si="2"/>
        <v>0</v>
      </c>
    </row>
    <row r="18" ht="15" customHeight="1" spans="1:14">
      <c r="A18" s="38">
        <v>15</v>
      </c>
      <c r="B18" s="39" t="s">
        <v>49</v>
      </c>
      <c r="C18" s="40">
        <v>763</v>
      </c>
      <c r="D18" s="41"/>
      <c r="E18" s="44"/>
      <c r="F18" s="41">
        <f t="shared" si="0"/>
        <v>763</v>
      </c>
      <c r="G18" s="41"/>
      <c r="H18" s="41">
        <v>763</v>
      </c>
      <c r="I18" s="41"/>
      <c r="J18" s="41"/>
      <c r="K18" s="41"/>
      <c r="L18" s="41"/>
      <c r="M18" s="41">
        <f t="shared" si="1"/>
        <v>763</v>
      </c>
      <c r="N18" s="43">
        <f t="shared" si="2"/>
        <v>0</v>
      </c>
    </row>
    <row r="19" ht="15" customHeight="1" spans="1:14">
      <c r="A19" s="38">
        <v>16</v>
      </c>
      <c r="B19" s="39" t="s">
        <v>50</v>
      </c>
      <c r="C19" s="40">
        <v>1600</v>
      </c>
      <c r="D19" s="41"/>
      <c r="E19" s="44">
        <v>10</v>
      </c>
      <c r="F19" s="41">
        <f t="shared" si="0"/>
        <v>1590</v>
      </c>
      <c r="G19" s="41">
        <v>1590</v>
      </c>
      <c r="H19" s="41"/>
      <c r="I19" s="41"/>
      <c r="J19" s="41"/>
      <c r="K19" s="41"/>
      <c r="L19" s="41"/>
      <c r="M19" s="41">
        <f t="shared" si="1"/>
        <v>1590</v>
      </c>
      <c r="N19" s="43">
        <f t="shared" si="2"/>
        <v>0</v>
      </c>
    </row>
    <row r="20" ht="15" customHeight="1" spans="1:14">
      <c r="A20" s="38">
        <v>17</v>
      </c>
      <c r="B20" s="39" t="s">
        <v>51</v>
      </c>
      <c r="C20" s="40">
        <v>5366</v>
      </c>
      <c r="D20" s="41"/>
      <c r="E20" s="44"/>
      <c r="F20" s="41">
        <f t="shared" si="0"/>
        <v>5366</v>
      </c>
      <c r="G20" s="41"/>
      <c r="H20" s="41"/>
      <c r="I20" s="41"/>
      <c r="J20" s="41"/>
      <c r="K20" s="41">
        <v>5366</v>
      </c>
      <c r="L20" s="41"/>
      <c r="M20" s="41">
        <f t="shared" si="1"/>
        <v>5366</v>
      </c>
      <c r="N20" s="43">
        <f t="shared" si="2"/>
        <v>0</v>
      </c>
    </row>
    <row r="21" ht="15" customHeight="1" spans="1:14">
      <c r="A21" s="38">
        <v>18</v>
      </c>
      <c r="B21" s="39" t="s">
        <v>52</v>
      </c>
      <c r="C21" s="40">
        <v>4294</v>
      </c>
      <c r="D21" s="41"/>
      <c r="E21" s="44"/>
      <c r="F21" s="41">
        <f t="shared" si="0"/>
        <v>4294</v>
      </c>
      <c r="G21" s="41"/>
      <c r="H21" s="41"/>
      <c r="I21" s="41"/>
      <c r="J21" s="41"/>
      <c r="K21" s="41">
        <v>4294</v>
      </c>
      <c r="L21" s="41"/>
      <c r="M21" s="41">
        <f t="shared" si="1"/>
        <v>4294</v>
      </c>
      <c r="N21" s="43">
        <f t="shared" si="2"/>
        <v>0</v>
      </c>
    </row>
    <row r="22" ht="15" customHeight="1" spans="1:14">
      <c r="A22" s="38">
        <v>19</v>
      </c>
      <c r="B22" s="39" t="s">
        <v>53</v>
      </c>
      <c r="C22" s="40">
        <v>1555</v>
      </c>
      <c r="D22" s="41"/>
      <c r="E22" s="44"/>
      <c r="F22" s="41">
        <f t="shared" si="0"/>
        <v>1555</v>
      </c>
      <c r="G22" s="41"/>
      <c r="H22" s="41">
        <v>1555</v>
      </c>
      <c r="I22" s="41"/>
      <c r="J22" s="41"/>
      <c r="K22" s="41"/>
      <c r="L22" s="41"/>
      <c r="M22" s="41">
        <f t="shared" si="1"/>
        <v>1555</v>
      </c>
      <c r="N22" s="43">
        <f t="shared" si="2"/>
        <v>0</v>
      </c>
    </row>
    <row r="23" ht="15" customHeight="1" spans="1:14">
      <c r="A23" s="38">
        <v>20</v>
      </c>
      <c r="B23" s="39" t="s">
        <v>54</v>
      </c>
      <c r="C23" s="40">
        <v>700</v>
      </c>
      <c r="D23" s="41"/>
      <c r="E23" s="44"/>
      <c r="F23" s="41">
        <f t="shared" si="0"/>
        <v>700</v>
      </c>
      <c r="G23" s="41">
        <v>700</v>
      </c>
      <c r="H23" s="41"/>
      <c r="I23" s="41"/>
      <c r="J23" s="41"/>
      <c r="K23" s="41"/>
      <c r="L23" s="41"/>
      <c r="M23" s="41">
        <f t="shared" si="1"/>
        <v>700</v>
      </c>
      <c r="N23" s="43">
        <f t="shared" si="2"/>
        <v>0</v>
      </c>
    </row>
    <row r="24" ht="15" customHeight="1" spans="1:14">
      <c r="A24" s="38">
        <v>21</v>
      </c>
      <c r="B24" s="39" t="s">
        <v>55</v>
      </c>
      <c r="C24" s="40">
        <v>865</v>
      </c>
      <c r="D24" s="41"/>
      <c r="E24" s="44"/>
      <c r="F24" s="41">
        <f t="shared" si="0"/>
        <v>865</v>
      </c>
      <c r="G24" s="41"/>
      <c r="H24" s="41">
        <v>865</v>
      </c>
      <c r="I24" s="41"/>
      <c r="J24" s="41"/>
      <c r="K24" s="41"/>
      <c r="L24" s="41"/>
      <c r="M24" s="41">
        <f t="shared" si="1"/>
        <v>865</v>
      </c>
      <c r="N24" s="43">
        <f t="shared" si="2"/>
        <v>0</v>
      </c>
    </row>
    <row r="25" ht="15" customHeight="1" spans="1:14">
      <c r="A25" s="38">
        <v>22</v>
      </c>
      <c r="B25" s="39" t="s">
        <v>56</v>
      </c>
      <c r="C25" s="40">
        <v>156</v>
      </c>
      <c r="D25" s="41"/>
      <c r="E25" s="44"/>
      <c r="F25" s="41">
        <f t="shared" si="0"/>
        <v>156</v>
      </c>
      <c r="G25" s="41"/>
      <c r="H25" s="41">
        <v>156</v>
      </c>
      <c r="I25" s="41"/>
      <c r="J25" s="41"/>
      <c r="K25" s="41"/>
      <c r="L25" s="41"/>
      <c r="M25" s="41">
        <f t="shared" si="1"/>
        <v>156</v>
      </c>
      <c r="N25" s="43">
        <f t="shared" si="2"/>
        <v>0</v>
      </c>
    </row>
    <row r="26" ht="15" customHeight="1" spans="1:14">
      <c r="A26" s="38">
        <v>23</v>
      </c>
      <c r="B26" s="39" t="s">
        <v>57</v>
      </c>
      <c r="C26" s="40">
        <v>15236</v>
      </c>
      <c r="D26" s="41"/>
      <c r="E26" s="44"/>
      <c r="F26" s="41">
        <f t="shared" si="0"/>
        <v>15236</v>
      </c>
      <c r="G26" s="41"/>
      <c r="H26" s="41"/>
      <c r="I26" s="41"/>
      <c r="J26" s="41"/>
      <c r="K26" s="41">
        <v>15236</v>
      </c>
      <c r="L26" s="41"/>
      <c r="M26" s="41">
        <f t="shared" si="1"/>
        <v>15236</v>
      </c>
      <c r="N26" s="43">
        <f t="shared" si="2"/>
        <v>0</v>
      </c>
    </row>
    <row r="27" ht="15" customHeight="1" spans="1:14">
      <c r="A27" s="38">
        <v>24</v>
      </c>
      <c r="B27" s="39" t="s">
        <v>58</v>
      </c>
      <c r="C27" s="40">
        <v>315</v>
      </c>
      <c r="D27" s="41"/>
      <c r="E27" s="44"/>
      <c r="F27" s="41">
        <f t="shared" si="0"/>
        <v>315</v>
      </c>
      <c r="G27" s="41">
        <v>315</v>
      </c>
      <c r="H27" s="41"/>
      <c r="I27" s="41"/>
      <c r="J27" s="41"/>
      <c r="K27" s="41"/>
      <c r="L27" s="41"/>
      <c r="M27" s="41">
        <f t="shared" si="1"/>
        <v>315</v>
      </c>
      <c r="N27" s="43">
        <f t="shared" si="2"/>
        <v>0</v>
      </c>
    </row>
    <row r="28" ht="15" customHeight="1" spans="1:14">
      <c r="A28" s="38">
        <v>25</v>
      </c>
      <c r="B28" s="39" t="s">
        <v>59</v>
      </c>
      <c r="C28" s="40">
        <v>440</v>
      </c>
      <c r="D28" s="41"/>
      <c r="E28" s="44"/>
      <c r="F28" s="41">
        <f t="shared" si="0"/>
        <v>440</v>
      </c>
      <c r="G28" s="41"/>
      <c r="H28" s="41">
        <v>440</v>
      </c>
      <c r="I28" s="41"/>
      <c r="J28" s="41"/>
      <c r="K28" s="41"/>
      <c r="L28" s="41"/>
      <c r="M28" s="41">
        <f t="shared" si="1"/>
        <v>440</v>
      </c>
      <c r="N28" s="43">
        <f t="shared" si="2"/>
        <v>0</v>
      </c>
    </row>
    <row r="29" ht="15" customHeight="1" spans="1:14">
      <c r="A29" s="38">
        <v>26</v>
      </c>
      <c r="B29" s="39" t="s">
        <v>60</v>
      </c>
      <c r="C29" s="40">
        <v>1530</v>
      </c>
      <c r="D29" s="41"/>
      <c r="E29" s="44"/>
      <c r="F29" s="41">
        <f t="shared" si="0"/>
        <v>1530</v>
      </c>
      <c r="G29" s="41"/>
      <c r="H29" s="41"/>
      <c r="I29" s="41"/>
      <c r="J29" s="41"/>
      <c r="K29" s="41">
        <v>1530</v>
      </c>
      <c r="L29" s="41"/>
      <c r="M29" s="41">
        <f t="shared" si="1"/>
        <v>1530</v>
      </c>
      <c r="N29" s="43">
        <f t="shared" si="2"/>
        <v>0</v>
      </c>
    </row>
    <row r="30" ht="15" customHeight="1" spans="1:14">
      <c r="A30" s="38">
        <v>27</v>
      </c>
      <c r="B30" s="48" t="s">
        <v>61</v>
      </c>
      <c r="C30" s="40">
        <v>2585</v>
      </c>
      <c r="D30" s="41"/>
      <c r="E30" s="44"/>
      <c r="F30" s="41">
        <f t="shared" si="0"/>
        <v>2585</v>
      </c>
      <c r="G30" s="41">
        <v>2585</v>
      </c>
      <c r="H30" s="41"/>
      <c r="I30" s="41"/>
      <c r="J30" s="41"/>
      <c r="K30" s="41"/>
      <c r="L30" s="41"/>
      <c r="M30" s="41">
        <f t="shared" si="1"/>
        <v>2585</v>
      </c>
      <c r="N30" s="43">
        <f t="shared" si="2"/>
        <v>0</v>
      </c>
    </row>
    <row r="31" ht="15" customHeight="1" spans="1:14">
      <c r="A31" s="38">
        <v>28</v>
      </c>
      <c r="B31" s="39" t="s">
        <v>62</v>
      </c>
      <c r="C31" s="40">
        <v>2546</v>
      </c>
      <c r="D31" s="41"/>
      <c r="E31" s="44"/>
      <c r="F31" s="41">
        <f t="shared" si="0"/>
        <v>2546</v>
      </c>
      <c r="G31" s="41"/>
      <c r="H31" s="41">
        <v>2486</v>
      </c>
      <c r="I31" s="41"/>
      <c r="J31" s="41"/>
      <c r="K31" s="41">
        <v>60</v>
      </c>
      <c r="L31" s="41"/>
      <c r="M31" s="41">
        <f t="shared" si="1"/>
        <v>2546</v>
      </c>
      <c r="N31" s="43">
        <f t="shared" si="2"/>
        <v>0</v>
      </c>
    </row>
    <row r="32" ht="15" customHeight="1" spans="1:14">
      <c r="A32" s="38">
        <v>29</v>
      </c>
      <c r="B32" s="39" t="s">
        <v>63</v>
      </c>
      <c r="C32" s="40">
        <v>1105</v>
      </c>
      <c r="D32" s="41"/>
      <c r="E32" s="44"/>
      <c r="F32" s="41">
        <f t="shared" si="0"/>
        <v>1105</v>
      </c>
      <c r="G32" s="41"/>
      <c r="H32" s="41">
        <v>1105</v>
      </c>
      <c r="I32" s="41"/>
      <c r="J32" s="41"/>
      <c r="K32" s="41"/>
      <c r="L32" s="41"/>
      <c r="M32" s="41">
        <f t="shared" si="1"/>
        <v>1105</v>
      </c>
      <c r="N32" s="43">
        <f t="shared" si="2"/>
        <v>0</v>
      </c>
    </row>
    <row r="33" ht="15" customHeight="1" spans="1:14">
      <c r="A33" s="38">
        <v>30</v>
      </c>
      <c r="B33" s="48" t="s">
        <v>64</v>
      </c>
      <c r="C33" s="40">
        <v>9300</v>
      </c>
      <c r="D33" s="41"/>
      <c r="E33" s="44"/>
      <c r="F33" s="41">
        <f t="shared" si="0"/>
        <v>9300</v>
      </c>
      <c r="G33" s="41">
        <v>9300</v>
      </c>
      <c r="H33" s="41"/>
      <c r="I33" s="41"/>
      <c r="J33" s="41"/>
      <c r="K33" s="41"/>
      <c r="L33" s="41"/>
      <c r="M33" s="41">
        <f t="shared" si="1"/>
        <v>9300</v>
      </c>
      <c r="N33" s="43">
        <f t="shared" si="2"/>
        <v>0</v>
      </c>
    </row>
    <row r="34" ht="15" customHeight="1" spans="1:14">
      <c r="A34" s="38">
        <v>31</v>
      </c>
      <c r="B34" s="39" t="s">
        <v>65</v>
      </c>
      <c r="C34" s="40">
        <v>1701</v>
      </c>
      <c r="D34" s="41"/>
      <c r="E34" s="44">
        <v>1</v>
      </c>
      <c r="F34" s="41">
        <f t="shared" si="0"/>
        <v>1700</v>
      </c>
      <c r="G34" s="41"/>
      <c r="H34" s="41">
        <v>1700</v>
      </c>
      <c r="I34" s="41"/>
      <c r="J34" s="41"/>
      <c r="K34" s="41"/>
      <c r="L34" s="41"/>
      <c r="M34" s="41">
        <f t="shared" si="1"/>
        <v>1700</v>
      </c>
      <c r="N34" s="43">
        <f t="shared" si="2"/>
        <v>0</v>
      </c>
    </row>
    <row r="35" ht="15" customHeight="1" spans="1:14">
      <c r="A35" s="38">
        <v>32</v>
      </c>
      <c r="B35" s="39" t="s">
        <v>66</v>
      </c>
      <c r="C35" s="40">
        <v>169</v>
      </c>
      <c r="D35" s="41"/>
      <c r="E35" s="44"/>
      <c r="F35" s="41">
        <f t="shared" si="0"/>
        <v>169</v>
      </c>
      <c r="G35" s="41">
        <v>169</v>
      </c>
      <c r="H35" s="41"/>
      <c r="I35" s="41"/>
      <c r="J35" s="41"/>
      <c r="K35" s="41"/>
      <c r="L35" s="41"/>
      <c r="M35" s="41">
        <f t="shared" si="1"/>
        <v>169</v>
      </c>
      <c r="N35" s="43">
        <f t="shared" si="2"/>
        <v>0</v>
      </c>
    </row>
    <row r="36" ht="15" customHeight="1" spans="1:14">
      <c r="A36" s="38">
        <v>33</v>
      </c>
      <c r="B36" s="39" t="s">
        <v>67</v>
      </c>
      <c r="C36" s="40">
        <v>1533</v>
      </c>
      <c r="D36" s="41"/>
      <c r="E36" s="44"/>
      <c r="F36" s="41">
        <f t="shared" si="0"/>
        <v>1533</v>
      </c>
      <c r="G36" s="41"/>
      <c r="H36" s="41">
        <v>1533</v>
      </c>
      <c r="I36" s="41"/>
      <c r="J36" s="41"/>
      <c r="K36" s="41"/>
      <c r="L36" s="41"/>
      <c r="M36" s="41">
        <f t="shared" si="1"/>
        <v>1533</v>
      </c>
      <c r="N36" s="43">
        <f t="shared" si="2"/>
        <v>0</v>
      </c>
    </row>
    <row r="37" ht="15" customHeight="1" spans="1:14">
      <c r="A37" s="38">
        <v>34</v>
      </c>
      <c r="B37" s="39" t="s">
        <v>68</v>
      </c>
      <c r="C37" s="40">
        <v>1043</v>
      </c>
      <c r="D37" s="41"/>
      <c r="E37" s="44"/>
      <c r="F37" s="41">
        <f t="shared" ref="F37:F75" si="3">C37-D37-E37</f>
        <v>1043</v>
      </c>
      <c r="G37" s="41"/>
      <c r="H37" s="41">
        <v>1043</v>
      </c>
      <c r="I37" s="41"/>
      <c r="J37" s="41"/>
      <c r="K37" s="41"/>
      <c r="L37" s="41"/>
      <c r="M37" s="41">
        <f t="shared" ref="M37:M75" si="4">SUM(G37:L37)</f>
        <v>1043</v>
      </c>
      <c r="N37" s="43">
        <f t="shared" ref="N37:N75" si="5">F37-M37</f>
        <v>0</v>
      </c>
    </row>
    <row r="38" ht="15" customHeight="1" spans="1:14">
      <c r="A38" s="38">
        <v>35</v>
      </c>
      <c r="B38" s="39" t="s">
        <v>69</v>
      </c>
      <c r="C38" s="40">
        <v>1230</v>
      </c>
      <c r="D38" s="41"/>
      <c r="E38" s="44"/>
      <c r="F38" s="41">
        <f t="shared" si="3"/>
        <v>1230</v>
      </c>
      <c r="G38" s="41"/>
      <c r="H38" s="41">
        <v>1230</v>
      </c>
      <c r="I38" s="41"/>
      <c r="J38" s="41"/>
      <c r="K38" s="41"/>
      <c r="L38" s="41"/>
      <c r="M38" s="41">
        <f t="shared" si="4"/>
        <v>1230</v>
      </c>
      <c r="N38" s="43">
        <f t="shared" si="5"/>
        <v>0</v>
      </c>
    </row>
    <row r="39" ht="15" customHeight="1" spans="1:14">
      <c r="A39" s="38">
        <v>36</v>
      </c>
      <c r="B39" s="39" t="s">
        <v>70</v>
      </c>
      <c r="C39" s="40">
        <v>676</v>
      </c>
      <c r="D39" s="41"/>
      <c r="E39" s="44"/>
      <c r="F39" s="41">
        <f t="shared" si="3"/>
        <v>676</v>
      </c>
      <c r="G39" s="41">
        <v>600</v>
      </c>
      <c r="H39" s="41">
        <v>76</v>
      </c>
      <c r="I39" s="41"/>
      <c r="J39" s="41"/>
      <c r="K39" s="41"/>
      <c r="L39" s="41"/>
      <c r="M39" s="41">
        <f t="shared" si="4"/>
        <v>676</v>
      </c>
      <c r="N39" s="43">
        <f t="shared" si="5"/>
        <v>0</v>
      </c>
    </row>
    <row r="40" ht="15" customHeight="1" spans="1:14">
      <c r="A40" s="38">
        <v>37</v>
      </c>
      <c r="B40" s="39" t="s">
        <v>71</v>
      </c>
      <c r="C40" s="40">
        <v>1630</v>
      </c>
      <c r="D40" s="41"/>
      <c r="E40" s="44"/>
      <c r="F40" s="41">
        <f t="shared" si="3"/>
        <v>1630</v>
      </c>
      <c r="G40" s="41"/>
      <c r="H40" s="41">
        <v>1630</v>
      </c>
      <c r="I40" s="41"/>
      <c r="J40" s="41"/>
      <c r="K40" s="41"/>
      <c r="L40" s="41"/>
      <c r="M40" s="41">
        <f t="shared" si="4"/>
        <v>1630</v>
      </c>
      <c r="N40" s="43">
        <f t="shared" si="5"/>
        <v>0</v>
      </c>
    </row>
    <row r="41" ht="15" customHeight="1" spans="1:14">
      <c r="A41" s="38">
        <v>38</v>
      </c>
      <c r="B41" s="39" t="s">
        <v>72</v>
      </c>
      <c r="C41" s="40">
        <v>920</v>
      </c>
      <c r="D41" s="41">
        <v>110</v>
      </c>
      <c r="E41" s="44"/>
      <c r="F41" s="41">
        <f t="shared" si="3"/>
        <v>810</v>
      </c>
      <c r="G41" s="41"/>
      <c r="H41" s="41">
        <v>810</v>
      </c>
      <c r="I41" s="41"/>
      <c r="J41" s="41"/>
      <c r="K41" s="41"/>
      <c r="L41" s="41"/>
      <c r="M41" s="41">
        <f t="shared" si="4"/>
        <v>810</v>
      </c>
      <c r="N41" s="43">
        <f t="shared" si="5"/>
        <v>0</v>
      </c>
    </row>
    <row r="42" ht="15" customHeight="1" spans="1:14">
      <c r="A42" s="38">
        <v>39</v>
      </c>
      <c r="B42" s="39" t="s">
        <v>73</v>
      </c>
      <c r="C42" s="40">
        <v>291</v>
      </c>
      <c r="D42" s="41"/>
      <c r="E42" s="44"/>
      <c r="F42" s="41">
        <f t="shared" si="3"/>
        <v>291</v>
      </c>
      <c r="G42" s="41">
        <v>291</v>
      </c>
      <c r="H42" s="41"/>
      <c r="I42" s="41"/>
      <c r="J42" s="41"/>
      <c r="K42" s="41"/>
      <c r="L42" s="41"/>
      <c r="M42" s="41">
        <f t="shared" si="4"/>
        <v>291</v>
      </c>
      <c r="N42" s="43">
        <f t="shared" si="5"/>
        <v>0</v>
      </c>
    </row>
    <row r="43" ht="15" customHeight="1" spans="1:14">
      <c r="A43" s="38">
        <v>40</v>
      </c>
      <c r="B43" s="39" t="s">
        <v>74</v>
      </c>
      <c r="C43" s="40">
        <v>790</v>
      </c>
      <c r="D43" s="41">
        <v>240</v>
      </c>
      <c r="E43" s="44"/>
      <c r="F43" s="41">
        <f t="shared" si="3"/>
        <v>550</v>
      </c>
      <c r="G43" s="41"/>
      <c r="H43" s="41">
        <v>550</v>
      </c>
      <c r="I43" s="41"/>
      <c r="J43" s="41"/>
      <c r="K43" s="41"/>
      <c r="L43" s="41"/>
      <c r="M43" s="41">
        <f t="shared" si="4"/>
        <v>550</v>
      </c>
      <c r="N43" s="43">
        <f t="shared" si="5"/>
        <v>0</v>
      </c>
    </row>
    <row r="44" ht="15" customHeight="1" spans="1:14">
      <c r="A44" s="38">
        <v>41</v>
      </c>
      <c r="B44" s="39" t="s">
        <v>75</v>
      </c>
      <c r="C44" s="40">
        <v>1420</v>
      </c>
      <c r="D44" s="41"/>
      <c r="E44" s="44"/>
      <c r="F44" s="41">
        <f t="shared" si="3"/>
        <v>1420</v>
      </c>
      <c r="G44" s="41">
        <v>1420</v>
      </c>
      <c r="H44" s="41"/>
      <c r="I44" s="41"/>
      <c r="J44" s="41"/>
      <c r="K44" s="41"/>
      <c r="L44" s="41"/>
      <c r="M44" s="41">
        <f t="shared" si="4"/>
        <v>1420</v>
      </c>
      <c r="N44" s="43">
        <f t="shared" si="5"/>
        <v>0</v>
      </c>
    </row>
    <row r="45" ht="15" customHeight="1" spans="1:14">
      <c r="A45" s="38">
        <v>42</v>
      </c>
      <c r="B45" s="39" t="s">
        <v>76</v>
      </c>
      <c r="C45" s="40">
        <v>343</v>
      </c>
      <c r="D45" s="41"/>
      <c r="E45" s="44"/>
      <c r="F45" s="41">
        <f t="shared" si="3"/>
        <v>343</v>
      </c>
      <c r="G45" s="41">
        <v>343</v>
      </c>
      <c r="H45" s="41"/>
      <c r="I45" s="41"/>
      <c r="J45" s="41"/>
      <c r="K45" s="41"/>
      <c r="L45" s="41"/>
      <c r="M45" s="41">
        <f t="shared" si="4"/>
        <v>343</v>
      </c>
      <c r="N45" s="43">
        <f t="shared" si="5"/>
        <v>0</v>
      </c>
    </row>
    <row r="46" ht="15" customHeight="1" spans="1:15">
      <c r="A46" s="38">
        <v>43</v>
      </c>
      <c r="B46" s="39" t="s">
        <v>77</v>
      </c>
      <c r="C46" s="40">
        <v>1676</v>
      </c>
      <c r="D46" s="41"/>
      <c r="E46" s="44">
        <v>1</v>
      </c>
      <c r="F46" s="41">
        <f t="shared" si="3"/>
        <v>1675</v>
      </c>
      <c r="G46" s="41">
        <v>1665</v>
      </c>
      <c r="H46" s="41"/>
      <c r="I46" s="41"/>
      <c r="J46" s="41"/>
      <c r="K46" s="41">
        <v>10</v>
      </c>
      <c r="L46" s="41"/>
      <c r="M46" s="41">
        <f t="shared" si="4"/>
        <v>1675</v>
      </c>
      <c r="N46" s="43">
        <f t="shared" si="5"/>
        <v>0</v>
      </c>
      <c r="O46" s="28" t="s">
        <v>78</v>
      </c>
    </row>
    <row r="47" ht="15" customHeight="1" spans="1:14">
      <c r="A47" s="38">
        <v>44</v>
      </c>
      <c r="B47" s="39" t="s">
        <v>79</v>
      </c>
      <c r="C47" s="40">
        <v>420</v>
      </c>
      <c r="D47" s="41"/>
      <c r="E47" s="44"/>
      <c r="F47" s="41">
        <f t="shared" si="3"/>
        <v>420</v>
      </c>
      <c r="G47" s="41"/>
      <c r="H47" s="41">
        <v>420</v>
      </c>
      <c r="I47" s="41"/>
      <c r="J47" s="41"/>
      <c r="K47" s="41"/>
      <c r="L47" s="41"/>
      <c r="M47" s="41">
        <f t="shared" si="4"/>
        <v>420</v>
      </c>
      <c r="N47" s="43">
        <f t="shared" si="5"/>
        <v>0</v>
      </c>
    </row>
    <row r="48" ht="15" customHeight="1" spans="1:14">
      <c r="A48" s="38">
        <v>45</v>
      </c>
      <c r="B48" s="39" t="s">
        <v>80</v>
      </c>
      <c r="C48" s="40">
        <v>120</v>
      </c>
      <c r="D48" s="41"/>
      <c r="E48" s="44"/>
      <c r="F48" s="41">
        <f t="shared" si="3"/>
        <v>120</v>
      </c>
      <c r="G48" s="41">
        <v>120</v>
      </c>
      <c r="H48" s="41"/>
      <c r="I48" s="41"/>
      <c r="J48" s="41"/>
      <c r="K48" s="41"/>
      <c r="L48" s="41"/>
      <c r="M48" s="41">
        <f t="shared" si="4"/>
        <v>120</v>
      </c>
      <c r="N48" s="43">
        <f t="shared" si="5"/>
        <v>0</v>
      </c>
    </row>
    <row r="49" ht="15" customHeight="1" spans="1:14">
      <c r="A49" s="38">
        <v>46</v>
      </c>
      <c r="B49" s="39" t="s">
        <v>81</v>
      </c>
      <c r="C49" s="40">
        <v>315</v>
      </c>
      <c r="D49" s="41"/>
      <c r="E49" s="44"/>
      <c r="F49" s="41">
        <f t="shared" si="3"/>
        <v>315</v>
      </c>
      <c r="G49" s="41"/>
      <c r="H49" s="41">
        <v>315</v>
      </c>
      <c r="I49" s="41"/>
      <c r="J49" s="41"/>
      <c r="K49" s="41"/>
      <c r="L49" s="41"/>
      <c r="M49" s="41">
        <f t="shared" si="4"/>
        <v>315</v>
      </c>
      <c r="N49" s="43">
        <f t="shared" si="5"/>
        <v>0</v>
      </c>
    </row>
    <row r="50" ht="15" customHeight="1" spans="1:14">
      <c r="A50" s="38">
        <v>47</v>
      </c>
      <c r="B50" s="39" t="s">
        <v>82</v>
      </c>
      <c r="C50" s="40">
        <v>279</v>
      </c>
      <c r="D50" s="41"/>
      <c r="E50" s="44"/>
      <c r="F50" s="41">
        <f t="shared" si="3"/>
        <v>279</v>
      </c>
      <c r="G50" s="41">
        <v>279</v>
      </c>
      <c r="H50" s="41"/>
      <c r="I50" s="41"/>
      <c r="J50" s="41"/>
      <c r="K50" s="41"/>
      <c r="L50" s="41"/>
      <c r="M50" s="41">
        <f t="shared" si="4"/>
        <v>279</v>
      </c>
      <c r="N50" s="43">
        <f t="shared" si="5"/>
        <v>0</v>
      </c>
    </row>
    <row r="51" ht="15" customHeight="1" spans="1:14">
      <c r="A51" s="38">
        <v>48</v>
      </c>
      <c r="B51" s="39" t="s">
        <v>83</v>
      </c>
      <c r="C51" s="40">
        <v>800</v>
      </c>
      <c r="D51" s="41"/>
      <c r="E51" s="44"/>
      <c r="F51" s="41">
        <f t="shared" si="3"/>
        <v>800</v>
      </c>
      <c r="G51" s="41"/>
      <c r="H51" s="41">
        <v>800</v>
      </c>
      <c r="I51" s="41"/>
      <c r="J51" s="41"/>
      <c r="K51" s="41"/>
      <c r="L51" s="41"/>
      <c r="M51" s="41">
        <f t="shared" si="4"/>
        <v>800</v>
      </c>
      <c r="N51" s="43">
        <f t="shared" si="5"/>
        <v>0</v>
      </c>
    </row>
    <row r="52" ht="15" customHeight="1" spans="1:14">
      <c r="A52" s="38">
        <v>49</v>
      </c>
      <c r="B52" s="49" t="s">
        <v>84</v>
      </c>
      <c r="C52" s="45">
        <v>280</v>
      </c>
      <c r="D52" s="44"/>
      <c r="E52" s="44"/>
      <c r="F52" s="41">
        <f t="shared" si="3"/>
        <v>280</v>
      </c>
      <c r="G52" s="44">
        <v>280</v>
      </c>
      <c r="H52" s="44"/>
      <c r="I52" s="44"/>
      <c r="J52" s="44"/>
      <c r="K52" s="44"/>
      <c r="L52" s="44"/>
      <c r="M52" s="41">
        <f t="shared" si="4"/>
        <v>280</v>
      </c>
      <c r="N52" s="43">
        <f t="shared" si="5"/>
        <v>0</v>
      </c>
    </row>
    <row r="53" ht="15" customHeight="1" spans="1:14">
      <c r="A53" s="38">
        <v>50</v>
      </c>
      <c r="B53" s="49" t="s">
        <v>85</v>
      </c>
      <c r="C53" s="45">
        <v>8010</v>
      </c>
      <c r="D53" s="44"/>
      <c r="E53" s="44">
        <v>30</v>
      </c>
      <c r="F53" s="41">
        <f t="shared" si="3"/>
        <v>7980</v>
      </c>
      <c r="G53" s="44"/>
      <c r="H53" s="44">
        <v>7980</v>
      </c>
      <c r="I53" s="44"/>
      <c r="J53" s="44"/>
      <c r="K53" s="44"/>
      <c r="L53" s="44"/>
      <c r="M53" s="41">
        <f t="shared" si="4"/>
        <v>7980</v>
      </c>
      <c r="N53" s="43">
        <f t="shared" si="5"/>
        <v>0</v>
      </c>
    </row>
    <row r="54" ht="15" customHeight="1" spans="1:14">
      <c r="A54" s="38">
        <v>51</v>
      </c>
      <c r="B54" s="49" t="s">
        <v>86</v>
      </c>
      <c r="C54" s="45">
        <v>550</v>
      </c>
      <c r="D54" s="44"/>
      <c r="E54" s="44"/>
      <c r="F54" s="41">
        <f t="shared" si="3"/>
        <v>550</v>
      </c>
      <c r="G54" s="44"/>
      <c r="H54" s="44">
        <v>550</v>
      </c>
      <c r="I54" s="44"/>
      <c r="J54" s="44"/>
      <c r="K54" s="44"/>
      <c r="L54" s="44"/>
      <c r="M54" s="41">
        <f t="shared" si="4"/>
        <v>550</v>
      </c>
      <c r="N54" s="43">
        <f t="shared" si="5"/>
        <v>0</v>
      </c>
    </row>
    <row r="55" ht="15" customHeight="1" spans="1:14">
      <c r="A55" s="38">
        <v>52</v>
      </c>
      <c r="B55" s="49" t="s">
        <v>87</v>
      </c>
      <c r="C55" s="45">
        <v>2250</v>
      </c>
      <c r="D55" s="44">
        <v>6</v>
      </c>
      <c r="E55" s="44"/>
      <c r="F55" s="41">
        <f t="shared" si="3"/>
        <v>2244</v>
      </c>
      <c r="G55" s="44"/>
      <c r="H55" s="44">
        <v>2244</v>
      </c>
      <c r="I55" s="44"/>
      <c r="J55" s="44"/>
      <c r="K55" s="44"/>
      <c r="L55" s="44"/>
      <c r="M55" s="41">
        <f t="shared" si="4"/>
        <v>2244</v>
      </c>
      <c r="N55" s="43">
        <f t="shared" si="5"/>
        <v>0</v>
      </c>
    </row>
    <row r="56" ht="15" customHeight="1" spans="1:14">
      <c r="A56" s="38">
        <v>53</v>
      </c>
      <c r="B56" s="49" t="s">
        <v>88</v>
      </c>
      <c r="C56" s="45">
        <v>3750</v>
      </c>
      <c r="D56" s="44"/>
      <c r="E56" s="44"/>
      <c r="F56" s="41">
        <f t="shared" si="3"/>
        <v>3750</v>
      </c>
      <c r="G56" s="44"/>
      <c r="H56" s="44">
        <v>3750</v>
      </c>
      <c r="I56" s="44"/>
      <c r="J56" s="44"/>
      <c r="K56" s="44"/>
      <c r="L56" s="44"/>
      <c r="M56" s="41">
        <f t="shared" si="4"/>
        <v>3750</v>
      </c>
      <c r="N56" s="43">
        <f t="shared" si="5"/>
        <v>0</v>
      </c>
    </row>
    <row r="57" ht="15" customHeight="1" spans="1:14">
      <c r="A57" s="38">
        <v>54</v>
      </c>
      <c r="B57" s="49" t="s">
        <v>89</v>
      </c>
      <c r="C57" s="45">
        <v>440</v>
      </c>
      <c r="D57" s="44"/>
      <c r="E57" s="44"/>
      <c r="F57" s="41">
        <f t="shared" si="3"/>
        <v>440</v>
      </c>
      <c r="G57" s="44"/>
      <c r="H57" s="44">
        <v>440</v>
      </c>
      <c r="I57" s="44"/>
      <c r="J57" s="44"/>
      <c r="K57" s="44"/>
      <c r="L57" s="44"/>
      <c r="M57" s="41">
        <f t="shared" si="4"/>
        <v>440</v>
      </c>
      <c r="N57" s="43">
        <f t="shared" si="5"/>
        <v>0</v>
      </c>
    </row>
    <row r="58" ht="15" customHeight="1" spans="1:14">
      <c r="A58" s="38">
        <v>55</v>
      </c>
      <c r="B58" s="49" t="s">
        <v>90</v>
      </c>
      <c r="C58" s="45">
        <v>84</v>
      </c>
      <c r="D58" s="44">
        <v>928.5</v>
      </c>
      <c r="E58" s="44"/>
      <c r="F58" s="41">
        <f t="shared" si="3"/>
        <v>-844.5</v>
      </c>
      <c r="G58" s="44"/>
      <c r="H58" s="44"/>
      <c r="I58" s="44"/>
      <c r="J58" s="44"/>
      <c r="K58" s="44">
        <v>-844.5</v>
      </c>
      <c r="L58" s="44"/>
      <c r="M58" s="41">
        <f t="shared" si="4"/>
        <v>-844.5</v>
      </c>
      <c r="N58" s="43">
        <f t="shared" si="5"/>
        <v>0</v>
      </c>
    </row>
    <row r="59" ht="15" customHeight="1" spans="1:14">
      <c r="A59" s="38">
        <v>56</v>
      </c>
      <c r="B59" s="49" t="s">
        <v>91</v>
      </c>
      <c r="C59" s="45">
        <v>3210</v>
      </c>
      <c r="D59" s="44"/>
      <c r="E59" s="44"/>
      <c r="F59" s="41">
        <f t="shared" si="3"/>
        <v>3210</v>
      </c>
      <c r="G59" s="44"/>
      <c r="H59" s="44">
        <v>3210</v>
      </c>
      <c r="I59" s="44"/>
      <c r="J59" s="44"/>
      <c r="K59" s="44"/>
      <c r="L59" s="44"/>
      <c r="M59" s="41">
        <f t="shared" si="4"/>
        <v>3210</v>
      </c>
      <c r="N59" s="43">
        <f t="shared" si="5"/>
        <v>0</v>
      </c>
    </row>
    <row r="60" ht="15" customHeight="1" spans="1:14">
      <c r="A60" s="38">
        <v>57</v>
      </c>
      <c r="B60" s="49" t="s">
        <v>92</v>
      </c>
      <c r="C60" s="45">
        <v>880</v>
      </c>
      <c r="D60" s="44"/>
      <c r="E60" s="44"/>
      <c r="F60" s="41">
        <f t="shared" si="3"/>
        <v>880</v>
      </c>
      <c r="G60" s="44"/>
      <c r="H60" s="44"/>
      <c r="I60" s="44"/>
      <c r="J60" s="44"/>
      <c r="K60" s="44">
        <v>880</v>
      </c>
      <c r="L60" s="44"/>
      <c r="M60" s="41">
        <f t="shared" si="4"/>
        <v>880</v>
      </c>
      <c r="N60" s="43">
        <f t="shared" si="5"/>
        <v>0</v>
      </c>
    </row>
    <row r="61" ht="15" customHeight="1" spans="1:14">
      <c r="A61" s="38">
        <v>58</v>
      </c>
      <c r="B61" s="49" t="s">
        <v>93</v>
      </c>
      <c r="C61" s="45">
        <v>920</v>
      </c>
      <c r="D61" s="44"/>
      <c r="E61" s="44"/>
      <c r="F61" s="41">
        <f t="shared" si="3"/>
        <v>920</v>
      </c>
      <c r="G61" s="44"/>
      <c r="H61" s="44">
        <v>920</v>
      </c>
      <c r="I61" s="44"/>
      <c r="J61" s="44"/>
      <c r="K61" s="44"/>
      <c r="L61" s="44"/>
      <c r="M61" s="41">
        <f t="shared" si="4"/>
        <v>920</v>
      </c>
      <c r="N61" s="43">
        <f t="shared" si="5"/>
        <v>0</v>
      </c>
    </row>
    <row r="62" ht="15" customHeight="1" spans="1:14">
      <c r="A62" s="38">
        <v>59</v>
      </c>
      <c r="B62" s="49" t="s">
        <v>94</v>
      </c>
      <c r="C62" s="45">
        <v>190</v>
      </c>
      <c r="D62" s="44"/>
      <c r="E62" s="44"/>
      <c r="F62" s="41">
        <f t="shared" si="3"/>
        <v>190</v>
      </c>
      <c r="G62" s="44"/>
      <c r="H62" s="44">
        <v>190</v>
      </c>
      <c r="I62" s="44"/>
      <c r="J62" s="44"/>
      <c r="K62" s="44"/>
      <c r="L62" s="44"/>
      <c r="M62" s="41">
        <f t="shared" si="4"/>
        <v>190</v>
      </c>
      <c r="N62" s="43">
        <f t="shared" si="5"/>
        <v>0</v>
      </c>
    </row>
    <row r="63" ht="15" customHeight="1" spans="1:14">
      <c r="A63" s="38">
        <v>60</v>
      </c>
      <c r="B63" s="49" t="s">
        <v>95</v>
      </c>
      <c r="C63" s="45">
        <v>363</v>
      </c>
      <c r="D63" s="44"/>
      <c r="E63" s="44"/>
      <c r="F63" s="41">
        <f t="shared" si="3"/>
        <v>363</v>
      </c>
      <c r="G63" s="44"/>
      <c r="H63" s="44">
        <v>363</v>
      </c>
      <c r="I63" s="44"/>
      <c r="J63" s="44"/>
      <c r="K63" s="44"/>
      <c r="L63" s="44"/>
      <c r="M63" s="41">
        <f t="shared" si="4"/>
        <v>363</v>
      </c>
      <c r="N63" s="43">
        <f t="shared" si="5"/>
        <v>0</v>
      </c>
    </row>
    <row r="64" ht="15" customHeight="1" spans="1:14">
      <c r="A64" s="38">
        <v>61</v>
      </c>
      <c r="B64" s="49" t="s">
        <v>96</v>
      </c>
      <c r="C64" s="45">
        <v>2660</v>
      </c>
      <c r="D64" s="44"/>
      <c r="E64" s="44"/>
      <c r="F64" s="41">
        <f t="shared" si="3"/>
        <v>2660</v>
      </c>
      <c r="G64" s="44">
        <v>2660</v>
      </c>
      <c r="H64" s="44"/>
      <c r="I64" s="44"/>
      <c r="J64" s="44"/>
      <c r="K64" s="44"/>
      <c r="L64" s="44"/>
      <c r="M64" s="41">
        <f t="shared" si="4"/>
        <v>2660</v>
      </c>
      <c r="N64" s="43">
        <f t="shared" si="5"/>
        <v>0</v>
      </c>
    </row>
    <row r="65" ht="15" customHeight="1" spans="1:14">
      <c r="A65" s="38">
        <v>62</v>
      </c>
      <c r="B65" s="50" t="s">
        <v>97</v>
      </c>
      <c r="C65" s="45">
        <v>512</v>
      </c>
      <c r="D65" s="44">
        <v>7</v>
      </c>
      <c r="E65" s="44"/>
      <c r="F65" s="41">
        <f t="shared" si="3"/>
        <v>505</v>
      </c>
      <c r="G65" s="44">
        <v>505</v>
      </c>
      <c r="H65" s="44"/>
      <c r="I65" s="44"/>
      <c r="J65" s="44"/>
      <c r="K65" s="44"/>
      <c r="L65" s="44"/>
      <c r="M65" s="41">
        <f t="shared" si="4"/>
        <v>505</v>
      </c>
      <c r="N65" s="43">
        <f t="shared" si="5"/>
        <v>0</v>
      </c>
    </row>
    <row r="66" ht="15" customHeight="1" spans="1:14">
      <c r="A66" s="38">
        <v>63</v>
      </c>
      <c r="B66" s="50" t="s">
        <v>98</v>
      </c>
      <c r="C66" s="45">
        <v>240</v>
      </c>
      <c r="D66" s="44"/>
      <c r="E66" s="44"/>
      <c r="F66" s="41">
        <f t="shared" si="3"/>
        <v>240</v>
      </c>
      <c r="G66" s="44">
        <v>240</v>
      </c>
      <c r="H66" s="44"/>
      <c r="I66" s="44"/>
      <c r="J66" s="44"/>
      <c r="K66" s="44"/>
      <c r="L66" s="44"/>
      <c r="M66" s="41">
        <f t="shared" si="4"/>
        <v>240</v>
      </c>
      <c r="N66" s="43">
        <f t="shared" si="5"/>
        <v>0</v>
      </c>
    </row>
    <row r="67" ht="15" customHeight="1" spans="1:14">
      <c r="A67" s="38">
        <v>64</v>
      </c>
      <c r="B67" s="50" t="s">
        <v>99</v>
      </c>
      <c r="C67" s="45">
        <v>191</v>
      </c>
      <c r="D67" s="44">
        <v>69</v>
      </c>
      <c r="E67" s="44"/>
      <c r="F67" s="41">
        <f t="shared" si="3"/>
        <v>122</v>
      </c>
      <c r="G67" s="44"/>
      <c r="H67" s="44">
        <v>122</v>
      </c>
      <c r="I67" s="44"/>
      <c r="J67" s="44"/>
      <c r="K67" s="44"/>
      <c r="L67" s="44"/>
      <c r="M67" s="41">
        <f t="shared" si="4"/>
        <v>122</v>
      </c>
      <c r="N67" s="43">
        <f t="shared" si="5"/>
        <v>0</v>
      </c>
    </row>
    <row r="68" ht="15" customHeight="1" spans="1:14">
      <c r="A68" s="38">
        <v>65</v>
      </c>
      <c r="B68" s="50" t="s">
        <v>100</v>
      </c>
      <c r="C68" s="45">
        <v>80</v>
      </c>
      <c r="D68" s="44"/>
      <c r="E68" s="44"/>
      <c r="F68" s="41">
        <f t="shared" si="3"/>
        <v>80</v>
      </c>
      <c r="G68" s="44">
        <v>80</v>
      </c>
      <c r="H68" s="44"/>
      <c r="I68" s="44"/>
      <c r="J68" s="44"/>
      <c r="K68" s="44"/>
      <c r="L68" s="44"/>
      <c r="M68" s="41">
        <f t="shared" si="4"/>
        <v>80</v>
      </c>
      <c r="N68" s="43">
        <f t="shared" si="5"/>
        <v>0</v>
      </c>
    </row>
    <row r="69" ht="15" customHeight="1" spans="1:14">
      <c r="A69" s="38">
        <v>66</v>
      </c>
      <c r="B69" s="50" t="s">
        <v>101</v>
      </c>
      <c r="C69" s="45">
        <v>2410</v>
      </c>
      <c r="D69" s="44"/>
      <c r="E69" s="44"/>
      <c r="F69" s="41">
        <f t="shared" si="3"/>
        <v>2410</v>
      </c>
      <c r="G69" s="44">
        <v>2410</v>
      </c>
      <c r="H69" s="44"/>
      <c r="I69" s="44"/>
      <c r="J69" s="44"/>
      <c r="K69" s="44"/>
      <c r="L69" s="44"/>
      <c r="M69" s="41">
        <f t="shared" si="4"/>
        <v>2410</v>
      </c>
      <c r="N69" s="43">
        <f t="shared" si="5"/>
        <v>0</v>
      </c>
    </row>
    <row r="70" ht="15" customHeight="1" spans="1:14">
      <c r="A70" s="38">
        <v>67</v>
      </c>
      <c r="B70" s="50" t="s">
        <v>102</v>
      </c>
      <c r="C70" s="45">
        <v>1460</v>
      </c>
      <c r="D70" s="44"/>
      <c r="E70" s="44"/>
      <c r="F70" s="41">
        <f t="shared" si="3"/>
        <v>1460</v>
      </c>
      <c r="G70" s="44"/>
      <c r="H70" s="44">
        <v>1460</v>
      </c>
      <c r="I70" s="44"/>
      <c r="J70" s="44"/>
      <c r="K70" s="44"/>
      <c r="L70" s="44"/>
      <c r="M70" s="41">
        <f t="shared" si="4"/>
        <v>1460</v>
      </c>
      <c r="N70" s="43">
        <f t="shared" si="5"/>
        <v>0</v>
      </c>
    </row>
    <row r="71" ht="15" customHeight="1" spans="1:14">
      <c r="A71" s="38">
        <v>68</v>
      </c>
      <c r="B71" s="51" t="s">
        <v>103</v>
      </c>
      <c r="C71" s="45">
        <v>470</v>
      </c>
      <c r="D71" s="44"/>
      <c r="E71" s="44"/>
      <c r="F71" s="41">
        <f t="shared" si="3"/>
        <v>470</v>
      </c>
      <c r="G71" s="44">
        <v>470</v>
      </c>
      <c r="H71" s="44"/>
      <c r="I71" s="44"/>
      <c r="J71" s="44"/>
      <c r="K71" s="44"/>
      <c r="L71" s="44"/>
      <c r="M71" s="41">
        <f t="shared" si="4"/>
        <v>470</v>
      </c>
      <c r="N71" s="43">
        <f t="shared" si="5"/>
        <v>0</v>
      </c>
    </row>
    <row r="72" ht="15" customHeight="1" spans="1:14">
      <c r="A72" s="38">
        <v>69</v>
      </c>
      <c r="B72" s="50" t="s">
        <v>104</v>
      </c>
      <c r="C72" s="45">
        <v>4360</v>
      </c>
      <c r="D72" s="44">
        <v>140</v>
      </c>
      <c r="E72" s="44"/>
      <c r="F72" s="41">
        <f t="shared" si="3"/>
        <v>4220</v>
      </c>
      <c r="G72" s="44"/>
      <c r="H72" s="44"/>
      <c r="I72" s="44"/>
      <c r="J72" s="44"/>
      <c r="K72" s="44">
        <v>4220</v>
      </c>
      <c r="L72" s="44"/>
      <c r="M72" s="41">
        <f t="shared" si="4"/>
        <v>4220</v>
      </c>
      <c r="N72" s="43">
        <f t="shared" si="5"/>
        <v>0</v>
      </c>
    </row>
    <row r="73" ht="15" customHeight="1" spans="1:14">
      <c r="A73" s="38">
        <v>70</v>
      </c>
      <c r="B73" s="51" t="s">
        <v>104</v>
      </c>
      <c r="C73" s="45">
        <v>1085</v>
      </c>
      <c r="D73" s="44"/>
      <c r="E73" s="44"/>
      <c r="F73" s="41">
        <f t="shared" si="3"/>
        <v>1085</v>
      </c>
      <c r="G73" s="44"/>
      <c r="H73" s="44"/>
      <c r="I73" s="44"/>
      <c r="J73" s="44"/>
      <c r="K73" s="44">
        <v>1085</v>
      </c>
      <c r="L73" s="44"/>
      <c r="M73" s="41">
        <f t="shared" si="4"/>
        <v>1085</v>
      </c>
      <c r="N73" s="43">
        <f t="shared" si="5"/>
        <v>0</v>
      </c>
    </row>
    <row r="74" ht="15" customHeight="1" spans="1:14">
      <c r="A74" s="38">
        <v>71</v>
      </c>
      <c r="B74" s="50" t="s">
        <v>105</v>
      </c>
      <c r="C74" s="45">
        <v>4290</v>
      </c>
      <c r="D74" s="44">
        <v>20</v>
      </c>
      <c r="E74" s="44"/>
      <c r="F74" s="41">
        <f t="shared" si="3"/>
        <v>4270</v>
      </c>
      <c r="G74" s="44"/>
      <c r="H74" s="44">
        <v>4270</v>
      </c>
      <c r="I74" s="44"/>
      <c r="J74" s="44"/>
      <c r="K74" s="44"/>
      <c r="L74" s="44"/>
      <c r="M74" s="41">
        <f t="shared" si="4"/>
        <v>4270</v>
      </c>
      <c r="N74" s="43">
        <f t="shared" si="5"/>
        <v>0</v>
      </c>
    </row>
    <row r="75" ht="15" customHeight="1" spans="1:14">
      <c r="A75" s="38">
        <v>72</v>
      </c>
      <c r="B75" s="50" t="s">
        <v>106</v>
      </c>
      <c r="C75" s="45">
        <v>5016</v>
      </c>
      <c r="D75" s="44"/>
      <c r="E75" s="44"/>
      <c r="F75" s="41">
        <f t="shared" si="3"/>
        <v>5016</v>
      </c>
      <c r="G75" s="44"/>
      <c r="H75" s="44">
        <v>2016</v>
      </c>
      <c r="I75" s="44"/>
      <c r="J75" s="44"/>
      <c r="K75" s="44">
        <v>3000</v>
      </c>
      <c r="L75" s="44"/>
      <c r="M75" s="41">
        <f t="shared" si="4"/>
        <v>5016</v>
      </c>
      <c r="N75" s="43">
        <f t="shared" si="5"/>
        <v>0</v>
      </c>
    </row>
    <row r="76" ht="15" customHeight="1" spans="1:14">
      <c r="A76" s="43"/>
      <c r="B76" s="43" t="s">
        <v>27</v>
      </c>
      <c r="C76" s="44">
        <f>SUM(C4:C75)</f>
        <v>148095</v>
      </c>
      <c r="D76" s="44">
        <f t="shared" ref="D76:N76" si="6">SUM(D4:D75)</f>
        <v>5611.5</v>
      </c>
      <c r="E76" s="44">
        <f t="shared" si="6"/>
        <v>42</v>
      </c>
      <c r="F76" s="44">
        <f t="shared" si="6"/>
        <v>142441.5</v>
      </c>
      <c r="G76" s="44">
        <f t="shared" si="6"/>
        <v>32007</v>
      </c>
      <c r="H76" s="44">
        <f t="shared" si="6"/>
        <v>51211</v>
      </c>
      <c r="I76" s="44">
        <f t="shared" si="6"/>
        <v>0</v>
      </c>
      <c r="J76" s="44">
        <f t="shared" si="6"/>
        <v>0</v>
      </c>
      <c r="K76" s="44">
        <f t="shared" si="6"/>
        <v>59223.5</v>
      </c>
      <c r="L76" s="44">
        <f t="shared" si="6"/>
        <v>0</v>
      </c>
      <c r="M76" s="44">
        <f t="shared" si="6"/>
        <v>142441.5</v>
      </c>
      <c r="N76" s="44">
        <f t="shared" si="6"/>
        <v>0</v>
      </c>
    </row>
    <row r="77" ht="15" customHeight="1" spans="1:14">
      <c r="A77" s="38">
        <v>1</v>
      </c>
      <c r="B77" s="39" t="s">
        <v>28</v>
      </c>
      <c r="C77" s="45">
        <v>17402</v>
      </c>
      <c r="D77" s="41"/>
      <c r="E77" s="44"/>
      <c r="F77" s="41">
        <v>17402</v>
      </c>
      <c r="G77" s="41"/>
      <c r="H77" s="41"/>
      <c r="I77" s="41"/>
      <c r="J77" s="41"/>
      <c r="K77" s="41"/>
      <c r="L77" s="41"/>
      <c r="M77" s="41"/>
      <c r="N77" s="43"/>
    </row>
    <row r="78" ht="15" customHeight="1" spans="1:14">
      <c r="A78" s="38">
        <v>2</v>
      </c>
      <c r="B78" s="39" t="s">
        <v>29</v>
      </c>
      <c r="C78" s="45"/>
      <c r="D78" s="41"/>
      <c r="E78" s="44"/>
      <c r="F78" s="41">
        <f t="shared" ref="F77:F80" si="7">C78-D78-E78</f>
        <v>0</v>
      </c>
      <c r="G78" s="41"/>
      <c r="H78" s="41"/>
      <c r="I78" s="41"/>
      <c r="J78" s="41"/>
      <c r="K78" s="41"/>
      <c r="L78" s="41"/>
      <c r="M78" s="41"/>
      <c r="N78" s="43"/>
    </row>
    <row r="79" ht="15" customHeight="1" spans="1:14">
      <c r="A79" s="38">
        <v>3</v>
      </c>
      <c r="B79" s="39" t="s">
        <v>30</v>
      </c>
      <c r="C79" s="45">
        <v>328349</v>
      </c>
      <c r="D79" s="41"/>
      <c r="E79" s="44"/>
      <c r="F79" s="41">
        <v>328349</v>
      </c>
      <c r="G79" s="41"/>
      <c r="H79" s="41"/>
      <c r="I79" s="41"/>
      <c r="J79" s="41"/>
      <c r="K79" s="41"/>
      <c r="L79" s="41"/>
      <c r="M79" s="41"/>
      <c r="N79" s="43"/>
    </row>
    <row r="80" ht="15" customHeight="1" spans="1:14">
      <c r="A80" s="44">
        <v>4</v>
      </c>
      <c r="B80" s="41" t="s">
        <v>7</v>
      </c>
      <c r="C80" s="45"/>
      <c r="D80" s="41"/>
      <c r="E80" s="44"/>
      <c r="F80" s="41">
        <f t="shared" si="7"/>
        <v>0</v>
      </c>
      <c r="G80" s="41"/>
      <c r="H80" s="41"/>
      <c r="I80" s="41"/>
      <c r="J80" s="41"/>
      <c r="K80" s="41"/>
      <c r="L80" s="41"/>
      <c r="M80" s="41"/>
      <c r="N80" s="44"/>
    </row>
    <row r="81" ht="15" customHeight="1" spans="1:14">
      <c r="A81" s="43"/>
      <c r="B81" s="43" t="s">
        <v>27</v>
      </c>
      <c r="C81" s="44">
        <f t="shared" ref="C81:N81" si="8">SUM(C77:C80)</f>
        <v>345751</v>
      </c>
      <c r="D81" s="44">
        <f t="shared" si="8"/>
        <v>0</v>
      </c>
      <c r="E81" s="44">
        <f t="shared" si="8"/>
        <v>0</v>
      </c>
      <c r="F81" s="44">
        <f t="shared" si="8"/>
        <v>345751</v>
      </c>
      <c r="G81" s="44">
        <f t="shared" si="8"/>
        <v>0</v>
      </c>
      <c r="H81" s="44">
        <f t="shared" si="8"/>
        <v>0</v>
      </c>
      <c r="I81" s="44">
        <f t="shared" si="8"/>
        <v>0</v>
      </c>
      <c r="J81" s="44">
        <f t="shared" si="8"/>
        <v>0</v>
      </c>
      <c r="K81" s="44">
        <f t="shared" si="8"/>
        <v>0</v>
      </c>
      <c r="L81" s="44">
        <f t="shared" si="8"/>
        <v>0</v>
      </c>
      <c r="M81" s="44">
        <f t="shared" si="8"/>
        <v>0</v>
      </c>
      <c r="N81" s="44">
        <f t="shared" si="8"/>
        <v>0</v>
      </c>
    </row>
    <row r="82" ht="15" customHeight="1" spans="1:14">
      <c r="A82" s="43"/>
      <c r="B82" s="43" t="s">
        <v>31</v>
      </c>
      <c r="C82" s="44">
        <f>C76+C81</f>
        <v>493846</v>
      </c>
      <c r="D82" s="44">
        <f t="shared" ref="D82:N82" si="9">D76+D81</f>
        <v>5611.5</v>
      </c>
      <c r="E82" s="44">
        <f t="shared" si="9"/>
        <v>42</v>
      </c>
      <c r="F82" s="44">
        <f t="shared" si="9"/>
        <v>488192.5</v>
      </c>
      <c r="G82" s="44">
        <f t="shared" si="9"/>
        <v>32007</v>
      </c>
      <c r="H82" s="44">
        <f t="shared" si="9"/>
        <v>51211</v>
      </c>
      <c r="I82" s="44">
        <f t="shared" si="9"/>
        <v>0</v>
      </c>
      <c r="J82" s="44">
        <f t="shared" si="9"/>
        <v>0</v>
      </c>
      <c r="K82" s="44">
        <f t="shared" si="9"/>
        <v>59223.5</v>
      </c>
      <c r="L82" s="44">
        <f t="shared" si="9"/>
        <v>0</v>
      </c>
      <c r="M82" s="44">
        <f t="shared" si="9"/>
        <v>142441.5</v>
      </c>
      <c r="N82" s="44">
        <f t="shared" si="9"/>
        <v>0</v>
      </c>
    </row>
    <row r="83" ht="15" customHeight="1"/>
    <row r="84" ht="15" customHeight="1"/>
    <row r="85" ht="15" customHeight="1"/>
    <row r="86" ht="15" customHeight="1"/>
    <row r="87" s="30" customFormat="1" ht="21" customHeight="1" spans="2:13">
      <c r="B87" s="28"/>
      <c r="C87" s="33"/>
      <c r="D87" s="32"/>
      <c r="E87" s="46"/>
      <c r="F87" s="32"/>
      <c r="G87" s="32"/>
      <c r="H87" s="32"/>
      <c r="I87" s="32"/>
      <c r="J87" s="32"/>
      <c r="K87" s="32"/>
      <c r="L87" s="32"/>
      <c r="M87" s="32"/>
    </row>
    <row r="88" s="30" customFormat="1" ht="21" customHeight="1" spans="2:13">
      <c r="B88" s="28"/>
      <c r="C88" s="33"/>
      <c r="D88" s="32"/>
      <c r="E88" s="46"/>
      <c r="F88" s="32"/>
      <c r="G88" s="32"/>
      <c r="H88" s="32"/>
      <c r="I88" s="32"/>
      <c r="J88" s="32"/>
      <c r="K88" s="32"/>
      <c r="L88" s="32"/>
      <c r="M88" s="32"/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  <ignoredErrors>
    <ignoredError sqref="F81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2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K86" sqref="K86"/>
    </sheetView>
  </sheetViews>
  <sheetFormatPr defaultColWidth="9" defaultRowHeight="13.5"/>
  <cols>
    <col min="1" max="1" width="5" style="30" customWidth="1"/>
    <col min="2" max="2" width="28.375" style="28" customWidth="1"/>
    <col min="3" max="3" width="11.625" style="33" customWidth="1"/>
    <col min="4" max="5" width="6.5" style="32" customWidth="1"/>
    <col min="6" max="6" width="9.75" style="32" customWidth="1"/>
    <col min="7" max="12" width="7.75" style="32" customWidth="1"/>
    <col min="13" max="13" width="9" style="32"/>
    <col min="14" max="14" width="9.625" style="30" customWidth="1"/>
    <col min="15" max="15" width="29.25" style="28" customWidth="1"/>
    <col min="16" max="16384" width="9" style="28"/>
  </cols>
  <sheetData>
    <row r="1" ht="42" customHeight="1" spans="1:14">
      <c r="A1" s="34" t="s">
        <v>107</v>
      </c>
      <c r="B1" s="34"/>
      <c r="C1" s="35" t="s">
        <v>23</v>
      </c>
      <c r="D1" s="35"/>
      <c r="E1" s="35"/>
      <c r="F1" s="35"/>
      <c r="G1" s="35"/>
      <c r="H1" s="35"/>
      <c r="I1" s="35"/>
      <c r="J1" s="35"/>
      <c r="K1" s="35"/>
      <c r="L1" s="35"/>
      <c r="M1" s="35"/>
      <c r="N1" s="42"/>
    </row>
    <row r="2" s="31" customFormat="1" ht="27" customHeight="1" spans="1:14">
      <c r="A2" s="36" t="s">
        <v>24</v>
      </c>
      <c r="B2" s="36" t="s">
        <v>25</v>
      </c>
      <c r="C2" s="37" t="s">
        <v>26</v>
      </c>
      <c r="D2" s="37" t="s">
        <v>9</v>
      </c>
      <c r="E2" s="37" t="s">
        <v>10</v>
      </c>
      <c r="F2" s="37" t="s">
        <v>11</v>
      </c>
      <c r="G2" s="37" t="s">
        <v>12</v>
      </c>
      <c r="H2" s="37"/>
      <c r="I2" s="37"/>
      <c r="J2" s="37"/>
      <c r="K2" s="37"/>
      <c r="L2" s="37"/>
      <c r="M2" s="37"/>
      <c r="N2" s="36" t="s">
        <v>13</v>
      </c>
    </row>
    <row r="3" s="31" customFormat="1" ht="18" customHeight="1" spans="1:14">
      <c r="A3" s="36"/>
      <c r="B3" s="36"/>
      <c r="C3" s="37" t="s">
        <v>14</v>
      </c>
      <c r="D3" s="37" t="s">
        <v>14</v>
      </c>
      <c r="E3" s="37" t="s">
        <v>14</v>
      </c>
      <c r="F3" s="37" t="s">
        <v>14</v>
      </c>
      <c r="G3" s="37" t="s">
        <v>15</v>
      </c>
      <c r="H3" s="37" t="s">
        <v>16</v>
      </c>
      <c r="I3" s="37" t="s">
        <v>17</v>
      </c>
      <c r="J3" s="37" t="s">
        <v>18</v>
      </c>
      <c r="K3" s="37" t="s">
        <v>19</v>
      </c>
      <c r="L3" s="37" t="s">
        <v>20</v>
      </c>
      <c r="M3" s="37" t="s">
        <v>21</v>
      </c>
      <c r="N3" s="36"/>
    </row>
    <row r="4" ht="15" customHeight="1" spans="1:14">
      <c r="A4" s="38">
        <v>1</v>
      </c>
      <c r="B4" s="39" t="s">
        <v>108</v>
      </c>
      <c r="C4" s="40">
        <v>265</v>
      </c>
      <c r="D4" s="41"/>
      <c r="E4" s="41"/>
      <c r="F4" s="41">
        <f t="shared" ref="F4:F38" si="0">C4-D4-E4</f>
        <v>265</v>
      </c>
      <c r="G4" s="41">
        <v>265</v>
      </c>
      <c r="H4" s="41"/>
      <c r="I4" s="41"/>
      <c r="J4" s="41"/>
      <c r="K4" s="41"/>
      <c r="L4" s="41"/>
      <c r="M4" s="41">
        <f t="shared" ref="M4:M38" si="1">SUM(G4:L4)</f>
        <v>265</v>
      </c>
      <c r="N4" s="43">
        <f t="shared" ref="N4:N38" si="2">F4-M4</f>
        <v>0</v>
      </c>
    </row>
    <row r="5" ht="15" customHeight="1" spans="1:14">
      <c r="A5" s="38">
        <v>2</v>
      </c>
      <c r="B5" s="39" t="s">
        <v>109</v>
      </c>
      <c r="C5" s="40">
        <v>3995</v>
      </c>
      <c r="D5" s="41"/>
      <c r="E5" s="41"/>
      <c r="F5" s="41">
        <f t="shared" si="0"/>
        <v>3995</v>
      </c>
      <c r="G5" s="41"/>
      <c r="H5" s="41"/>
      <c r="I5" s="41"/>
      <c r="J5" s="41"/>
      <c r="K5" s="41">
        <v>3995</v>
      </c>
      <c r="L5" s="41"/>
      <c r="M5" s="41">
        <f t="shared" si="1"/>
        <v>3995</v>
      </c>
      <c r="N5" s="43">
        <f t="shared" si="2"/>
        <v>0</v>
      </c>
    </row>
    <row r="6" ht="15" customHeight="1" spans="1:14">
      <c r="A6" s="38">
        <v>3</v>
      </c>
      <c r="B6" s="39" t="s">
        <v>110</v>
      </c>
      <c r="C6" s="40">
        <v>1250</v>
      </c>
      <c r="D6" s="41"/>
      <c r="E6" s="41"/>
      <c r="F6" s="41">
        <f t="shared" si="0"/>
        <v>1250</v>
      </c>
      <c r="G6" s="41"/>
      <c r="H6" s="41">
        <v>1250</v>
      </c>
      <c r="I6" s="41"/>
      <c r="J6" s="41"/>
      <c r="K6" s="41"/>
      <c r="L6" s="41"/>
      <c r="M6" s="41">
        <f t="shared" si="1"/>
        <v>1250</v>
      </c>
      <c r="N6" s="43">
        <f t="shared" si="2"/>
        <v>0</v>
      </c>
    </row>
    <row r="7" ht="15" customHeight="1" spans="1:14">
      <c r="A7" s="38">
        <v>4</v>
      </c>
      <c r="B7" s="39" t="s">
        <v>111</v>
      </c>
      <c r="C7" s="40">
        <v>3578</v>
      </c>
      <c r="D7" s="41">
        <v>285</v>
      </c>
      <c r="E7" s="41"/>
      <c r="F7" s="41">
        <f t="shared" si="0"/>
        <v>3293</v>
      </c>
      <c r="G7" s="41"/>
      <c r="H7" s="41">
        <v>3293</v>
      </c>
      <c r="I7" s="41"/>
      <c r="J7" s="41"/>
      <c r="K7" s="41"/>
      <c r="L7" s="41"/>
      <c r="M7" s="41">
        <f t="shared" si="1"/>
        <v>3293</v>
      </c>
      <c r="N7" s="43">
        <f t="shared" si="2"/>
        <v>0</v>
      </c>
    </row>
    <row r="8" ht="15" customHeight="1" spans="1:14">
      <c r="A8" s="38">
        <v>5</v>
      </c>
      <c r="B8" s="39" t="s">
        <v>112</v>
      </c>
      <c r="C8" s="40">
        <v>2400</v>
      </c>
      <c r="D8" s="41">
        <v>490</v>
      </c>
      <c r="E8" s="41">
        <v>10</v>
      </c>
      <c r="F8" s="41">
        <f t="shared" si="0"/>
        <v>1900</v>
      </c>
      <c r="G8" s="41"/>
      <c r="H8" s="41">
        <v>1900</v>
      </c>
      <c r="I8" s="41"/>
      <c r="J8" s="41"/>
      <c r="K8" s="41"/>
      <c r="L8" s="41"/>
      <c r="M8" s="41">
        <f t="shared" si="1"/>
        <v>1900</v>
      </c>
      <c r="N8" s="43">
        <f t="shared" si="2"/>
        <v>0</v>
      </c>
    </row>
    <row r="9" ht="15" customHeight="1" spans="1:14">
      <c r="A9" s="38">
        <v>6</v>
      </c>
      <c r="B9" s="39" t="s">
        <v>113</v>
      </c>
      <c r="C9" s="40">
        <v>8618</v>
      </c>
      <c r="D9" s="41">
        <v>70</v>
      </c>
      <c r="E9" s="41"/>
      <c r="F9" s="41">
        <f t="shared" si="0"/>
        <v>8548</v>
      </c>
      <c r="G9" s="41"/>
      <c r="H9" s="41"/>
      <c r="I9" s="41"/>
      <c r="J9" s="41"/>
      <c r="K9" s="41">
        <v>8548</v>
      </c>
      <c r="L9" s="41"/>
      <c r="M9" s="41">
        <f t="shared" si="1"/>
        <v>8548</v>
      </c>
      <c r="N9" s="43">
        <f t="shared" si="2"/>
        <v>0</v>
      </c>
    </row>
    <row r="10" ht="15" customHeight="1" spans="1:14">
      <c r="A10" s="38">
        <v>7</v>
      </c>
      <c r="B10" s="39" t="s">
        <v>114</v>
      </c>
      <c r="C10" s="40">
        <v>8887</v>
      </c>
      <c r="D10" s="41">
        <v>830</v>
      </c>
      <c r="E10" s="41"/>
      <c r="F10" s="41">
        <f t="shared" si="0"/>
        <v>8057</v>
      </c>
      <c r="G10" s="41"/>
      <c r="H10" s="41"/>
      <c r="I10" s="41"/>
      <c r="J10" s="41"/>
      <c r="K10" s="41">
        <v>8057</v>
      </c>
      <c r="L10" s="41"/>
      <c r="M10" s="41">
        <f t="shared" si="1"/>
        <v>8057</v>
      </c>
      <c r="N10" s="43">
        <f t="shared" si="2"/>
        <v>0</v>
      </c>
    </row>
    <row r="11" ht="15" customHeight="1" spans="1:14">
      <c r="A11" s="38">
        <v>8</v>
      </c>
      <c r="B11" s="39" t="s">
        <v>115</v>
      </c>
      <c r="C11" s="40">
        <v>405</v>
      </c>
      <c r="D11" s="41"/>
      <c r="E11" s="41"/>
      <c r="F11" s="41">
        <f t="shared" si="0"/>
        <v>405</v>
      </c>
      <c r="G11" s="41"/>
      <c r="H11" s="41">
        <v>405</v>
      </c>
      <c r="I11" s="41"/>
      <c r="J11" s="41"/>
      <c r="K11" s="41"/>
      <c r="L11" s="41"/>
      <c r="M11" s="41">
        <f t="shared" si="1"/>
        <v>405</v>
      </c>
      <c r="N11" s="43">
        <f t="shared" si="2"/>
        <v>0</v>
      </c>
    </row>
    <row r="12" ht="15" customHeight="1" spans="1:14">
      <c r="A12" s="38">
        <v>9</v>
      </c>
      <c r="B12" s="39" t="s">
        <v>116</v>
      </c>
      <c r="C12" s="40">
        <v>1566</v>
      </c>
      <c r="D12" s="41"/>
      <c r="E12" s="41"/>
      <c r="F12" s="41">
        <f t="shared" si="0"/>
        <v>1566</v>
      </c>
      <c r="G12" s="41"/>
      <c r="H12" s="41">
        <v>1566</v>
      </c>
      <c r="I12" s="41"/>
      <c r="J12" s="41"/>
      <c r="K12" s="41"/>
      <c r="L12" s="41"/>
      <c r="M12" s="41">
        <f t="shared" si="1"/>
        <v>1566</v>
      </c>
      <c r="N12" s="43">
        <f t="shared" si="2"/>
        <v>0</v>
      </c>
    </row>
    <row r="13" ht="15" customHeight="1" spans="1:14">
      <c r="A13" s="38">
        <v>10</v>
      </c>
      <c r="B13" s="39" t="s">
        <v>117</v>
      </c>
      <c r="C13" s="40">
        <v>676</v>
      </c>
      <c r="D13" s="41"/>
      <c r="E13" s="41"/>
      <c r="F13" s="41">
        <f t="shared" si="0"/>
        <v>676</v>
      </c>
      <c r="G13" s="41"/>
      <c r="H13" s="41">
        <v>676</v>
      </c>
      <c r="I13" s="41"/>
      <c r="J13" s="41"/>
      <c r="K13" s="41"/>
      <c r="L13" s="41"/>
      <c r="M13" s="41">
        <f t="shared" si="1"/>
        <v>676</v>
      </c>
      <c r="N13" s="43">
        <f t="shared" si="2"/>
        <v>0</v>
      </c>
    </row>
    <row r="14" ht="15" customHeight="1" spans="1:14">
      <c r="A14" s="38">
        <v>11</v>
      </c>
      <c r="B14" s="39" t="s">
        <v>118</v>
      </c>
      <c r="C14" s="40">
        <v>1599</v>
      </c>
      <c r="D14" s="41"/>
      <c r="E14" s="41"/>
      <c r="F14" s="41">
        <f t="shared" si="0"/>
        <v>1599</v>
      </c>
      <c r="G14" s="41"/>
      <c r="H14" s="41">
        <v>1599</v>
      </c>
      <c r="I14" s="41"/>
      <c r="J14" s="41"/>
      <c r="K14" s="41"/>
      <c r="L14" s="41"/>
      <c r="M14" s="41">
        <f t="shared" si="1"/>
        <v>1599</v>
      </c>
      <c r="N14" s="43">
        <f t="shared" si="2"/>
        <v>0</v>
      </c>
    </row>
    <row r="15" ht="15" customHeight="1" spans="1:14">
      <c r="A15" s="38">
        <v>12</v>
      </c>
      <c r="B15" s="39" t="s">
        <v>119</v>
      </c>
      <c r="C15" s="40">
        <v>145</v>
      </c>
      <c r="D15" s="41"/>
      <c r="E15" s="41"/>
      <c r="F15" s="41">
        <f t="shared" si="0"/>
        <v>145</v>
      </c>
      <c r="G15" s="41">
        <v>145</v>
      </c>
      <c r="H15" s="41"/>
      <c r="I15" s="41"/>
      <c r="J15" s="41"/>
      <c r="K15" s="41"/>
      <c r="L15" s="41"/>
      <c r="M15" s="41">
        <f t="shared" si="1"/>
        <v>145</v>
      </c>
      <c r="N15" s="43">
        <f t="shared" si="2"/>
        <v>0</v>
      </c>
    </row>
    <row r="16" ht="15" customHeight="1" spans="1:14">
      <c r="A16" s="38">
        <v>13</v>
      </c>
      <c r="B16" s="39" t="s">
        <v>120</v>
      </c>
      <c r="C16" s="40">
        <v>1210</v>
      </c>
      <c r="D16" s="41">
        <v>560</v>
      </c>
      <c r="E16" s="41"/>
      <c r="F16" s="41">
        <f t="shared" si="0"/>
        <v>650</v>
      </c>
      <c r="G16" s="41"/>
      <c r="H16" s="41"/>
      <c r="I16" s="41"/>
      <c r="J16" s="41"/>
      <c r="K16" s="41">
        <v>650</v>
      </c>
      <c r="L16" s="41"/>
      <c r="M16" s="41">
        <f t="shared" si="1"/>
        <v>650</v>
      </c>
      <c r="N16" s="43">
        <f t="shared" si="2"/>
        <v>0</v>
      </c>
    </row>
    <row r="17" ht="15" customHeight="1" spans="1:14">
      <c r="A17" s="38">
        <v>14</v>
      </c>
      <c r="B17" s="39" t="s">
        <v>121</v>
      </c>
      <c r="C17" s="40">
        <v>5780</v>
      </c>
      <c r="D17" s="41"/>
      <c r="E17" s="41"/>
      <c r="F17" s="41">
        <f t="shared" si="0"/>
        <v>5780</v>
      </c>
      <c r="G17" s="41"/>
      <c r="H17" s="41">
        <v>5780</v>
      </c>
      <c r="I17" s="41"/>
      <c r="J17" s="41"/>
      <c r="K17" s="41"/>
      <c r="L17" s="41"/>
      <c r="M17" s="41">
        <f t="shared" si="1"/>
        <v>5780</v>
      </c>
      <c r="N17" s="43">
        <f t="shared" si="2"/>
        <v>0</v>
      </c>
    </row>
    <row r="18" ht="15" customHeight="1" spans="1:14">
      <c r="A18" s="38">
        <v>15</v>
      </c>
      <c r="B18" s="39" t="s">
        <v>122</v>
      </c>
      <c r="C18" s="40">
        <v>573</v>
      </c>
      <c r="D18" s="41"/>
      <c r="E18" s="41"/>
      <c r="F18" s="41">
        <f t="shared" si="0"/>
        <v>573</v>
      </c>
      <c r="G18" s="41"/>
      <c r="H18" s="41">
        <v>573</v>
      </c>
      <c r="I18" s="41"/>
      <c r="J18" s="41"/>
      <c r="K18" s="41"/>
      <c r="L18" s="41"/>
      <c r="M18" s="41">
        <f t="shared" si="1"/>
        <v>573</v>
      </c>
      <c r="N18" s="43">
        <f t="shared" si="2"/>
        <v>0</v>
      </c>
    </row>
    <row r="19" ht="15" customHeight="1" spans="1:14">
      <c r="A19" s="38">
        <v>16</v>
      </c>
      <c r="B19" s="39" t="s">
        <v>123</v>
      </c>
      <c r="C19" s="40">
        <v>1395</v>
      </c>
      <c r="D19" s="41">
        <v>9</v>
      </c>
      <c r="E19" s="41"/>
      <c r="F19" s="41">
        <f t="shared" si="0"/>
        <v>1386</v>
      </c>
      <c r="G19" s="41"/>
      <c r="H19" s="41"/>
      <c r="I19" s="41"/>
      <c r="J19" s="41"/>
      <c r="K19" s="41">
        <v>1386</v>
      </c>
      <c r="L19" s="41"/>
      <c r="M19" s="41">
        <f t="shared" si="1"/>
        <v>1386</v>
      </c>
      <c r="N19" s="43">
        <f t="shared" si="2"/>
        <v>0</v>
      </c>
    </row>
    <row r="20" ht="15" customHeight="1" spans="1:14">
      <c r="A20" s="38">
        <v>17</v>
      </c>
      <c r="B20" s="39" t="s">
        <v>124</v>
      </c>
      <c r="C20" s="40">
        <v>600</v>
      </c>
      <c r="D20" s="41"/>
      <c r="E20" s="41"/>
      <c r="F20" s="41">
        <f t="shared" si="0"/>
        <v>600</v>
      </c>
      <c r="G20" s="41"/>
      <c r="H20" s="41"/>
      <c r="I20" s="41"/>
      <c r="J20" s="41"/>
      <c r="K20" s="41">
        <v>600</v>
      </c>
      <c r="L20" s="41"/>
      <c r="M20" s="41">
        <f t="shared" si="1"/>
        <v>600</v>
      </c>
      <c r="N20" s="43">
        <f t="shared" si="2"/>
        <v>0</v>
      </c>
    </row>
    <row r="21" ht="15" customHeight="1" spans="1:14">
      <c r="A21" s="38">
        <v>18</v>
      </c>
      <c r="B21" s="39" t="s">
        <v>125</v>
      </c>
      <c r="C21" s="40">
        <v>1260</v>
      </c>
      <c r="D21" s="41"/>
      <c r="E21" s="41"/>
      <c r="F21" s="41">
        <f t="shared" si="0"/>
        <v>1260</v>
      </c>
      <c r="G21" s="41"/>
      <c r="H21" s="41"/>
      <c r="I21" s="41"/>
      <c r="J21" s="41"/>
      <c r="K21" s="41">
        <v>1260</v>
      </c>
      <c r="L21" s="41"/>
      <c r="M21" s="41">
        <f t="shared" si="1"/>
        <v>1260</v>
      </c>
      <c r="N21" s="43">
        <f t="shared" si="2"/>
        <v>0</v>
      </c>
    </row>
    <row r="22" ht="15" customHeight="1" spans="1:14">
      <c r="A22" s="38">
        <v>19</v>
      </c>
      <c r="B22" s="39" t="s">
        <v>126</v>
      </c>
      <c r="C22" s="40">
        <v>450</v>
      </c>
      <c r="D22" s="41"/>
      <c r="E22" s="41"/>
      <c r="F22" s="41">
        <f t="shared" si="0"/>
        <v>450</v>
      </c>
      <c r="G22" s="41">
        <v>450</v>
      </c>
      <c r="H22" s="41"/>
      <c r="I22" s="41"/>
      <c r="J22" s="41"/>
      <c r="K22" s="41"/>
      <c r="L22" s="41"/>
      <c r="M22" s="41">
        <f t="shared" si="1"/>
        <v>450</v>
      </c>
      <c r="N22" s="43">
        <f t="shared" si="2"/>
        <v>0</v>
      </c>
    </row>
    <row r="23" ht="15" customHeight="1" spans="1:14">
      <c r="A23" s="38">
        <v>20</v>
      </c>
      <c r="B23" s="39" t="s">
        <v>127</v>
      </c>
      <c r="C23" s="40">
        <v>450</v>
      </c>
      <c r="D23" s="41"/>
      <c r="E23" s="41"/>
      <c r="F23" s="41">
        <f t="shared" si="0"/>
        <v>450</v>
      </c>
      <c r="G23" s="41">
        <v>450</v>
      </c>
      <c r="H23" s="41"/>
      <c r="I23" s="41"/>
      <c r="J23" s="41"/>
      <c r="K23" s="41"/>
      <c r="L23" s="41"/>
      <c r="M23" s="41">
        <f t="shared" si="1"/>
        <v>450</v>
      </c>
      <c r="N23" s="43">
        <f t="shared" si="2"/>
        <v>0</v>
      </c>
    </row>
    <row r="24" ht="15" customHeight="1" spans="1:14">
      <c r="A24" s="38">
        <v>21</v>
      </c>
      <c r="B24" s="39" t="s">
        <v>128</v>
      </c>
      <c r="C24" s="40">
        <v>950</v>
      </c>
      <c r="D24" s="41"/>
      <c r="E24" s="41"/>
      <c r="F24" s="41">
        <f t="shared" si="0"/>
        <v>950</v>
      </c>
      <c r="G24" s="41"/>
      <c r="H24" s="41"/>
      <c r="I24" s="41"/>
      <c r="J24" s="41"/>
      <c r="K24" s="41">
        <v>950</v>
      </c>
      <c r="L24" s="41"/>
      <c r="M24" s="41">
        <f t="shared" si="1"/>
        <v>950</v>
      </c>
      <c r="N24" s="43">
        <f t="shared" si="2"/>
        <v>0</v>
      </c>
    </row>
    <row r="25" ht="15" customHeight="1" spans="1:14">
      <c r="A25" s="38">
        <v>22</v>
      </c>
      <c r="B25" s="39" t="s">
        <v>129</v>
      </c>
      <c r="C25" s="40">
        <v>2000</v>
      </c>
      <c r="D25" s="41"/>
      <c r="E25" s="41"/>
      <c r="F25" s="41">
        <f t="shared" si="0"/>
        <v>2000</v>
      </c>
      <c r="G25" s="41"/>
      <c r="H25" s="41">
        <v>2000</v>
      </c>
      <c r="I25" s="41"/>
      <c r="J25" s="41"/>
      <c r="K25" s="41"/>
      <c r="L25" s="41"/>
      <c r="M25" s="41">
        <f t="shared" si="1"/>
        <v>2000</v>
      </c>
      <c r="N25" s="43">
        <f t="shared" si="2"/>
        <v>0</v>
      </c>
    </row>
    <row r="26" ht="15" customHeight="1" spans="1:14">
      <c r="A26" s="38">
        <v>23</v>
      </c>
      <c r="B26" s="39" t="s">
        <v>130</v>
      </c>
      <c r="C26" s="40">
        <v>554</v>
      </c>
      <c r="D26" s="41"/>
      <c r="E26" s="41"/>
      <c r="F26" s="41">
        <f t="shared" si="0"/>
        <v>554</v>
      </c>
      <c r="G26" s="41"/>
      <c r="H26" s="41"/>
      <c r="I26" s="41"/>
      <c r="J26" s="41"/>
      <c r="K26" s="41">
        <v>554</v>
      </c>
      <c r="L26" s="41"/>
      <c r="M26" s="41">
        <f t="shared" si="1"/>
        <v>554</v>
      </c>
      <c r="N26" s="43">
        <f t="shared" si="2"/>
        <v>0</v>
      </c>
    </row>
    <row r="27" ht="15" customHeight="1" spans="1:14">
      <c r="A27" s="38">
        <v>24</v>
      </c>
      <c r="B27" s="39" t="s">
        <v>131</v>
      </c>
      <c r="C27" s="40">
        <v>1282</v>
      </c>
      <c r="D27" s="41"/>
      <c r="E27" s="41"/>
      <c r="F27" s="41">
        <f t="shared" si="0"/>
        <v>1282</v>
      </c>
      <c r="G27" s="41"/>
      <c r="H27" s="41">
        <v>1282</v>
      </c>
      <c r="I27" s="41"/>
      <c r="J27" s="41"/>
      <c r="K27" s="41"/>
      <c r="L27" s="41"/>
      <c r="M27" s="41">
        <f t="shared" si="1"/>
        <v>1282</v>
      </c>
      <c r="N27" s="43">
        <f t="shared" si="2"/>
        <v>0</v>
      </c>
    </row>
    <row r="28" ht="15" customHeight="1" spans="1:14">
      <c r="A28" s="38">
        <v>25</v>
      </c>
      <c r="B28" s="39" t="s">
        <v>132</v>
      </c>
      <c r="C28" s="40">
        <v>1053</v>
      </c>
      <c r="D28" s="41"/>
      <c r="E28" s="41"/>
      <c r="F28" s="41">
        <f t="shared" si="0"/>
        <v>1053</v>
      </c>
      <c r="G28" s="41"/>
      <c r="H28" s="41"/>
      <c r="I28" s="41"/>
      <c r="J28" s="41"/>
      <c r="K28" s="41">
        <v>1053</v>
      </c>
      <c r="L28" s="41"/>
      <c r="M28" s="41">
        <f t="shared" si="1"/>
        <v>1053</v>
      </c>
      <c r="N28" s="43">
        <f t="shared" si="2"/>
        <v>0</v>
      </c>
    </row>
    <row r="29" ht="15" customHeight="1" spans="1:14">
      <c r="A29" s="38">
        <v>26</v>
      </c>
      <c r="B29" s="39" t="s">
        <v>133</v>
      </c>
      <c r="C29" s="40">
        <v>2075</v>
      </c>
      <c r="D29" s="41"/>
      <c r="E29" s="41"/>
      <c r="F29" s="41">
        <f t="shared" si="0"/>
        <v>2075</v>
      </c>
      <c r="G29" s="41"/>
      <c r="H29" s="41"/>
      <c r="I29" s="41"/>
      <c r="J29" s="41"/>
      <c r="K29" s="41">
        <v>2075</v>
      </c>
      <c r="L29" s="41"/>
      <c r="M29" s="41">
        <f t="shared" si="1"/>
        <v>2075</v>
      </c>
      <c r="N29" s="43">
        <f t="shared" si="2"/>
        <v>0</v>
      </c>
    </row>
    <row r="30" ht="15" customHeight="1" spans="1:14">
      <c r="A30" s="38">
        <v>27</v>
      </c>
      <c r="B30" s="39" t="s">
        <v>134</v>
      </c>
      <c r="C30" s="40">
        <v>930</v>
      </c>
      <c r="D30" s="41">
        <v>57</v>
      </c>
      <c r="E30" s="41"/>
      <c r="F30" s="41">
        <f t="shared" si="0"/>
        <v>873</v>
      </c>
      <c r="G30" s="41"/>
      <c r="H30" s="41">
        <v>873</v>
      </c>
      <c r="I30" s="41"/>
      <c r="J30" s="41"/>
      <c r="K30" s="41"/>
      <c r="L30" s="41"/>
      <c r="M30" s="41">
        <f t="shared" si="1"/>
        <v>873</v>
      </c>
      <c r="N30" s="43">
        <f t="shared" si="2"/>
        <v>0</v>
      </c>
    </row>
    <row r="31" ht="15" customHeight="1" spans="1:14">
      <c r="A31" s="38">
        <v>28</v>
      </c>
      <c r="B31" s="39" t="s">
        <v>135</v>
      </c>
      <c r="C31" s="40">
        <v>5200</v>
      </c>
      <c r="D31" s="41">
        <v>5200</v>
      </c>
      <c r="E31" s="41"/>
      <c r="F31" s="41">
        <f t="shared" si="0"/>
        <v>0</v>
      </c>
      <c r="G31" s="41"/>
      <c r="H31" s="41"/>
      <c r="I31" s="41"/>
      <c r="J31" s="41"/>
      <c r="K31" s="41"/>
      <c r="L31" s="41"/>
      <c r="M31" s="41">
        <f t="shared" si="1"/>
        <v>0</v>
      </c>
      <c r="N31" s="43">
        <f t="shared" si="2"/>
        <v>0</v>
      </c>
    </row>
    <row r="32" ht="15" customHeight="1" spans="1:14">
      <c r="A32" s="38">
        <v>29</v>
      </c>
      <c r="B32" s="39" t="s">
        <v>135</v>
      </c>
      <c r="C32" s="40">
        <v>65</v>
      </c>
      <c r="D32" s="41"/>
      <c r="E32" s="41"/>
      <c r="F32" s="41">
        <f t="shared" ref="F32:F85" si="3">C32-D32-E32</f>
        <v>65</v>
      </c>
      <c r="G32" s="41"/>
      <c r="H32" s="41">
        <v>65</v>
      </c>
      <c r="I32" s="41"/>
      <c r="J32" s="41"/>
      <c r="K32" s="41"/>
      <c r="L32" s="41"/>
      <c r="M32" s="41">
        <f t="shared" ref="M32:M85" si="4">SUM(G32:L32)</f>
        <v>65</v>
      </c>
      <c r="N32" s="43">
        <f t="shared" ref="N32:N86" si="5">F32-M32</f>
        <v>0</v>
      </c>
    </row>
    <row r="33" ht="15" customHeight="1" spans="1:14">
      <c r="A33" s="38">
        <v>30</v>
      </c>
      <c r="B33" s="39" t="s">
        <v>136</v>
      </c>
      <c r="C33" s="40">
        <v>1530</v>
      </c>
      <c r="D33" s="41"/>
      <c r="E33" s="41"/>
      <c r="F33" s="41">
        <f t="shared" si="3"/>
        <v>1530</v>
      </c>
      <c r="G33" s="41">
        <v>1530</v>
      </c>
      <c r="H33" s="41"/>
      <c r="I33" s="41"/>
      <c r="J33" s="41"/>
      <c r="K33" s="41"/>
      <c r="L33" s="41"/>
      <c r="M33" s="41">
        <f t="shared" si="4"/>
        <v>1530</v>
      </c>
      <c r="N33" s="43">
        <f t="shared" si="5"/>
        <v>0</v>
      </c>
    </row>
    <row r="34" ht="15" customHeight="1" spans="1:14">
      <c r="A34" s="38">
        <v>31</v>
      </c>
      <c r="B34" s="39" t="s">
        <v>137</v>
      </c>
      <c r="C34" s="40">
        <v>5000</v>
      </c>
      <c r="D34" s="41"/>
      <c r="E34" s="41"/>
      <c r="F34" s="41">
        <f t="shared" si="3"/>
        <v>5000</v>
      </c>
      <c r="G34" s="41"/>
      <c r="H34" s="41"/>
      <c r="I34" s="41"/>
      <c r="J34" s="41"/>
      <c r="K34" s="41">
        <v>5000</v>
      </c>
      <c r="L34" s="41"/>
      <c r="M34" s="41">
        <f t="shared" si="4"/>
        <v>5000</v>
      </c>
      <c r="N34" s="43">
        <f t="shared" si="5"/>
        <v>0</v>
      </c>
    </row>
    <row r="35" ht="15" customHeight="1" spans="1:14">
      <c r="A35" s="38">
        <v>32</v>
      </c>
      <c r="B35" s="39" t="s">
        <v>138</v>
      </c>
      <c r="C35" s="40">
        <v>1220</v>
      </c>
      <c r="D35" s="41"/>
      <c r="E35" s="41"/>
      <c r="F35" s="41">
        <f t="shared" si="3"/>
        <v>1220</v>
      </c>
      <c r="G35" s="41"/>
      <c r="H35" s="41">
        <v>1220</v>
      </c>
      <c r="I35" s="41"/>
      <c r="J35" s="41"/>
      <c r="K35" s="41"/>
      <c r="L35" s="41"/>
      <c r="M35" s="41">
        <f t="shared" si="4"/>
        <v>1220</v>
      </c>
      <c r="N35" s="43">
        <f t="shared" si="5"/>
        <v>0</v>
      </c>
    </row>
    <row r="36" ht="15" customHeight="1" spans="1:14">
      <c r="A36" s="38">
        <v>33</v>
      </c>
      <c r="B36" s="39" t="s">
        <v>139</v>
      </c>
      <c r="C36" s="40">
        <v>1240</v>
      </c>
      <c r="D36" s="41"/>
      <c r="E36" s="41"/>
      <c r="F36" s="41">
        <f t="shared" si="3"/>
        <v>1240</v>
      </c>
      <c r="G36" s="41"/>
      <c r="H36" s="41">
        <v>1240</v>
      </c>
      <c r="I36" s="41"/>
      <c r="J36" s="41"/>
      <c r="K36" s="41"/>
      <c r="L36" s="41"/>
      <c r="M36" s="41">
        <f t="shared" si="4"/>
        <v>1240</v>
      </c>
      <c r="N36" s="43">
        <f t="shared" si="5"/>
        <v>0</v>
      </c>
    </row>
    <row r="37" ht="15" customHeight="1" spans="1:14">
      <c r="A37" s="38">
        <v>34</v>
      </c>
      <c r="B37" s="39" t="s">
        <v>89</v>
      </c>
      <c r="C37" s="40">
        <v>225</v>
      </c>
      <c r="D37" s="41"/>
      <c r="E37" s="41"/>
      <c r="F37" s="41">
        <f t="shared" si="3"/>
        <v>225</v>
      </c>
      <c r="G37" s="41"/>
      <c r="H37" s="41">
        <v>225</v>
      </c>
      <c r="I37" s="41"/>
      <c r="J37" s="41"/>
      <c r="K37" s="41"/>
      <c r="L37" s="41"/>
      <c r="M37" s="41">
        <f t="shared" si="4"/>
        <v>225</v>
      </c>
      <c r="N37" s="43">
        <f t="shared" si="5"/>
        <v>0</v>
      </c>
    </row>
    <row r="38" ht="15" customHeight="1" spans="1:14">
      <c r="A38" s="38">
        <v>35</v>
      </c>
      <c r="B38" s="39" t="s">
        <v>89</v>
      </c>
      <c r="C38" s="40">
        <v>400</v>
      </c>
      <c r="D38" s="41"/>
      <c r="E38" s="41"/>
      <c r="F38" s="41">
        <f t="shared" si="3"/>
        <v>400</v>
      </c>
      <c r="G38" s="41"/>
      <c r="H38" s="41">
        <v>400</v>
      </c>
      <c r="I38" s="41"/>
      <c r="J38" s="41"/>
      <c r="K38" s="41"/>
      <c r="L38" s="41"/>
      <c r="M38" s="41">
        <f t="shared" si="4"/>
        <v>400</v>
      </c>
      <c r="N38" s="43">
        <f t="shared" si="5"/>
        <v>0</v>
      </c>
    </row>
    <row r="39" ht="15" customHeight="1" spans="1:14">
      <c r="A39" s="38">
        <v>36</v>
      </c>
      <c r="B39" s="39" t="s">
        <v>140</v>
      </c>
      <c r="C39" s="40">
        <v>645</v>
      </c>
      <c r="D39" s="41"/>
      <c r="E39" s="41"/>
      <c r="F39" s="41">
        <f t="shared" si="3"/>
        <v>645</v>
      </c>
      <c r="G39" s="41"/>
      <c r="H39" s="41">
        <v>645</v>
      </c>
      <c r="I39" s="41"/>
      <c r="J39" s="41"/>
      <c r="K39" s="41"/>
      <c r="L39" s="41"/>
      <c r="M39" s="41">
        <f t="shared" si="4"/>
        <v>645</v>
      </c>
      <c r="N39" s="43">
        <f t="shared" si="5"/>
        <v>0</v>
      </c>
    </row>
    <row r="40" ht="15" customHeight="1" spans="1:14">
      <c r="A40" s="38">
        <v>37</v>
      </c>
      <c r="B40" s="39" t="s">
        <v>141</v>
      </c>
      <c r="C40" s="40">
        <v>360</v>
      </c>
      <c r="D40" s="41"/>
      <c r="E40" s="41"/>
      <c r="F40" s="41">
        <f t="shared" si="3"/>
        <v>360</v>
      </c>
      <c r="G40" s="41"/>
      <c r="H40" s="41">
        <v>360</v>
      </c>
      <c r="I40" s="41"/>
      <c r="J40" s="41"/>
      <c r="K40" s="41"/>
      <c r="L40" s="41"/>
      <c r="M40" s="41">
        <f t="shared" si="4"/>
        <v>360</v>
      </c>
      <c r="N40" s="43">
        <f t="shared" si="5"/>
        <v>0</v>
      </c>
    </row>
    <row r="41" ht="15" customHeight="1" spans="1:14">
      <c r="A41" s="38">
        <v>38</v>
      </c>
      <c r="B41" s="39" t="s">
        <v>142</v>
      </c>
      <c r="C41" s="40">
        <v>580</v>
      </c>
      <c r="D41" s="41"/>
      <c r="E41" s="41"/>
      <c r="F41" s="41">
        <f t="shared" si="3"/>
        <v>580</v>
      </c>
      <c r="G41" s="41"/>
      <c r="H41" s="41">
        <v>580</v>
      </c>
      <c r="I41" s="41"/>
      <c r="J41" s="41"/>
      <c r="K41" s="41"/>
      <c r="L41" s="41"/>
      <c r="M41" s="41">
        <f t="shared" si="4"/>
        <v>580</v>
      </c>
      <c r="N41" s="43">
        <f t="shared" si="5"/>
        <v>0</v>
      </c>
    </row>
    <row r="42" ht="15" customHeight="1" spans="1:14">
      <c r="A42" s="38">
        <v>39</v>
      </c>
      <c r="B42" s="39" t="s">
        <v>143</v>
      </c>
      <c r="C42" s="40">
        <v>4875</v>
      </c>
      <c r="D42" s="41"/>
      <c r="E42" s="41"/>
      <c r="F42" s="41">
        <f t="shared" si="3"/>
        <v>4875</v>
      </c>
      <c r="G42" s="41"/>
      <c r="H42" s="41"/>
      <c r="I42" s="41"/>
      <c r="J42" s="41"/>
      <c r="K42" s="41">
        <v>4875</v>
      </c>
      <c r="L42" s="41"/>
      <c r="M42" s="41">
        <f t="shared" si="4"/>
        <v>4875</v>
      </c>
      <c r="N42" s="43">
        <f t="shared" si="5"/>
        <v>0</v>
      </c>
    </row>
    <row r="43" ht="15" customHeight="1" spans="1:14">
      <c r="A43" s="38">
        <v>40</v>
      </c>
      <c r="B43" s="39" t="s">
        <v>144</v>
      </c>
      <c r="C43" s="40">
        <v>1250</v>
      </c>
      <c r="D43" s="41"/>
      <c r="E43" s="41"/>
      <c r="F43" s="41">
        <f t="shared" si="3"/>
        <v>1250</v>
      </c>
      <c r="G43" s="41"/>
      <c r="H43" s="41">
        <v>1250</v>
      </c>
      <c r="I43" s="41"/>
      <c r="J43" s="41"/>
      <c r="K43" s="41"/>
      <c r="L43" s="41"/>
      <c r="M43" s="41">
        <f t="shared" si="4"/>
        <v>1250</v>
      </c>
      <c r="N43" s="43">
        <f t="shared" si="5"/>
        <v>0</v>
      </c>
    </row>
    <row r="44" ht="15" customHeight="1" spans="1:14">
      <c r="A44" s="38">
        <v>41</v>
      </c>
      <c r="B44" s="39" t="s">
        <v>145</v>
      </c>
      <c r="C44" s="40">
        <v>4880</v>
      </c>
      <c r="D44" s="41"/>
      <c r="E44" s="41"/>
      <c r="F44" s="41">
        <f t="shared" si="3"/>
        <v>4880</v>
      </c>
      <c r="G44" s="41"/>
      <c r="H44" s="41"/>
      <c r="I44" s="41"/>
      <c r="J44" s="41"/>
      <c r="K44" s="41">
        <v>4880</v>
      </c>
      <c r="L44" s="41"/>
      <c r="M44" s="41">
        <f t="shared" si="4"/>
        <v>4880</v>
      </c>
      <c r="N44" s="43">
        <f t="shared" si="5"/>
        <v>0</v>
      </c>
    </row>
    <row r="45" ht="15" customHeight="1" spans="1:14">
      <c r="A45" s="38">
        <v>42</v>
      </c>
      <c r="B45" s="39" t="s">
        <v>146</v>
      </c>
      <c r="C45" s="40">
        <v>2000</v>
      </c>
      <c r="D45" s="41"/>
      <c r="E45" s="41"/>
      <c r="F45" s="41">
        <f t="shared" si="3"/>
        <v>2000</v>
      </c>
      <c r="G45" s="41"/>
      <c r="H45" s="41"/>
      <c r="I45" s="41"/>
      <c r="J45" s="41"/>
      <c r="K45" s="41">
        <v>2000</v>
      </c>
      <c r="L45" s="41"/>
      <c r="M45" s="41">
        <f t="shared" si="4"/>
        <v>2000</v>
      </c>
      <c r="N45" s="43">
        <f t="shared" si="5"/>
        <v>0</v>
      </c>
    </row>
    <row r="46" ht="15" customHeight="1" spans="1:14">
      <c r="A46" s="38">
        <v>43</v>
      </c>
      <c r="B46" s="39" t="s">
        <v>147</v>
      </c>
      <c r="C46" s="40">
        <v>2460</v>
      </c>
      <c r="D46" s="41"/>
      <c r="E46" s="41"/>
      <c r="F46" s="41">
        <f t="shared" si="3"/>
        <v>2460</v>
      </c>
      <c r="G46" s="41"/>
      <c r="H46" s="41"/>
      <c r="I46" s="41"/>
      <c r="J46" s="41"/>
      <c r="K46" s="41">
        <v>2460</v>
      </c>
      <c r="L46" s="41"/>
      <c r="M46" s="41">
        <f t="shared" si="4"/>
        <v>2460</v>
      </c>
      <c r="N46" s="43">
        <f t="shared" si="5"/>
        <v>0</v>
      </c>
    </row>
    <row r="47" ht="15" customHeight="1" spans="1:14">
      <c r="A47" s="38">
        <v>44</v>
      </c>
      <c r="B47" s="39" t="s">
        <v>148</v>
      </c>
      <c r="C47" s="40">
        <v>1900</v>
      </c>
      <c r="D47" s="41"/>
      <c r="E47" s="41"/>
      <c r="F47" s="41">
        <f t="shared" si="3"/>
        <v>1900</v>
      </c>
      <c r="G47" s="41"/>
      <c r="H47" s="41">
        <v>1900</v>
      </c>
      <c r="I47" s="41"/>
      <c r="J47" s="41"/>
      <c r="K47" s="41"/>
      <c r="L47" s="41"/>
      <c r="M47" s="41">
        <f t="shared" si="4"/>
        <v>1900</v>
      </c>
      <c r="N47" s="43">
        <f t="shared" si="5"/>
        <v>0</v>
      </c>
    </row>
    <row r="48" ht="15" customHeight="1" spans="1:14">
      <c r="A48" s="38">
        <v>45</v>
      </c>
      <c r="B48" s="39" t="s">
        <v>149</v>
      </c>
      <c r="C48" s="40">
        <v>2150</v>
      </c>
      <c r="D48" s="41"/>
      <c r="E48" s="41"/>
      <c r="F48" s="41">
        <f t="shared" si="3"/>
        <v>2150</v>
      </c>
      <c r="G48" s="41"/>
      <c r="H48" s="41"/>
      <c r="I48" s="41"/>
      <c r="J48" s="41"/>
      <c r="K48" s="41">
        <v>2150</v>
      </c>
      <c r="L48" s="41"/>
      <c r="M48" s="41">
        <f t="shared" si="4"/>
        <v>2150</v>
      </c>
      <c r="N48" s="43">
        <f t="shared" si="5"/>
        <v>0</v>
      </c>
    </row>
    <row r="49" ht="15" customHeight="1" spans="1:14">
      <c r="A49" s="38">
        <v>46</v>
      </c>
      <c r="B49" s="39" t="s">
        <v>150</v>
      </c>
      <c r="C49" s="40">
        <v>2390</v>
      </c>
      <c r="D49" s="41">
        <v>815</v>
      </c>
      <c r="E49" s="41"/>
      <c r="F49" s="41">
        <f t="shared" si="3"/>
        <v>1575</v>
      </c>
      <c r="G49" s="41"/>
      <c r="H49" s="41">
        <v>1575</v>
      </c>
      <c r="I49" s="41"/>
      <c r="J49" s="41"/>
      <c r="K49" s="41"/>
      <c r="L49" s="41"/>
      <c r="M49" s="41">
        <f t="shared" si="4"/>
        <v>1575</v>
      </c>
      <c r="N49" s="43">
        <f t="shared" si="5"/>
        <v>0</v>
      </c>
    </row>
    <row r="50" ht="15" customHeight="1" spans="1:14">
      <c r="A50" s="38">
        <v>47</v>
      </c>
      <c r="B50" s="39" t="s">
        <v>151</v>
      </c>
      <c r="C50" s="40">
        <v>8367</v>
      </c>
      <c r="D50" s="41">
        <v>312</v>
      </c>
      <c r="E50" s="41"/>
      <c r="F50" s="41">
        <f t="shared" si="3"/>
        <v>8055</v>
      </c>
      <c r="G50" s="41"/>
      <c r="H50" s="41"/>
      <c r="I50" s="41"/>
      <c r="J50" s="41"/>
      <c r="K50" s="41">
        <v>8055</v>
      </c>
      <c r="L50" s="41"/>
      <c r="M50" s="41">
        <f t="shared" si="4"/>
        <v>8055</v>
      </c>
      <c r="N50" s="43">
        <f t="shared" si="5"/>
        <v>0</v>
      </c>
    </row>
    <row r="51" ht="15" customHeight="1" spans="1:14">
      <c r="A51" s="38">
        <v>48</v>
      </c>
      <c r="B51" s="39" t="s">
        <v>152</v>
      </c>
      <c r="C51" s="40">
        <v>1710</v>
      </c>
      <c r="D51" s="41">
        <v>800</v>
      </c>
      <c r="E51" s="41"/>
      <c r="F51" s="41">
        <f t="shared" si="3"/>
        <v>910</v>
      </c>
      <c r="G51" s="41"/>
      <c r="H51" s="41">
        <v>910</v>
      </c>
      <c r="I51" s="41"/>
      <c r="J51" s="41"/>
      <c r="K51" s="41"/>
      <c r="L51" s="41"/>
      <c r="M51" s="41">
        <f t="shared" si="4"/>
        <v>910</v>
      </c>
      <c r="N51" s="43">
        <f t="shared" si="5"/>
        <v>0</v>
      </c>
    </row>
    <row r="52" ht="15" customHeight="1" spans="1:14">
      <c r="A52" s="38">
        <v>49</v>
      </c>
      <c r="B52" s="39" t="s">
        <v>153</v>
      </c>
      <c r="C52" s="40">
        <v>4120</v>
      </c>
      <c r="D52" s="41">
        <v>38</v>
      </c>
      <c r="E52" s="41"/>
      <c r="F52" s="41">
        <f t="shared" si="3"/>
        <v>4082</v>
      </c>
      <c r="G52" s="41"/>
      <c r="H52" s="41"/>
      <c r="I52" s="41"/>
      <c r="J52" s="41"/>
      <c r="K52" s="41">
        <v>4082</v>
      </c>
      <c r="L52" s="41"/>
      <c r="M52" s="41">
        <f t="shared" si="4"/>
        <v>4082</v>
      </c>
      <c r="N52" s="43">
        <f t="shared" si="5"/>
        <v>0</v>
      </c>
    </row>
    <row r="53" ht="15" customHeight="1" spans="1:14">
      <c r="A53" s="38">
        <v>50</v>
      </c>
      <c r="B53" s="39" t="s">
        <v>154</v>
      </c>
      <c r="C53" s="40">
        <v>2415</v>
      </c>
      <c r="D53" s="41"/>
      <c r="E53" s="41"/>
      <c r="F53" s="41">
        <f t="shared" si="3"/>
        <v>2415</v>
      </c>
      <c r="G53" s="41"/>
      <c r="H53" s="41"/>
      <c r="I53" s="41"/>
      <c r="J53" s="41"/>
      <c r="K53" s="41">
        <v>2415</v>
      </c>
      <c r="L53" s="41"/>
      <c r="M53" s="41">
        <f t="shared" si="4"/>
        <v>2415</v>
      </c>
      <c r="N53" s="43">
        <f t="shared" si="5"/>
        <v>0</v>
      </c>
    </row>
    <row r="54" ht="15" customHeight="1" spans="1:14">
      <c r="A54" s="38">
        <v>51</v>
      </c>
      <c r="B54" s="39" t="s">
        <v>155</v>
      </c>
      <c r="C54" s="40">
        <v>2560</v>
      </c>
      <c r="D54" s="41"/>
      <c r="E54" s="41"/>
      <c r="F54" s="41">
        <f t="shared" si="3"/>
        <v>2560</v>
      </c>
      <c r="G54" s="41"/>
      <c r="H54" s="41"/>
      <c r="I54" s="41"/>
      <c r="J54" s="41"/>
      <c r="K54" s="41">
        <v>2560</v>
      </c>
      <c r="L54" s="41"/>
      <c r="M54" s="41">
        <f t="shared" si="4"/>
        <v>2560</v>
      </c>
      <c r="N54" s="43">
        <f t="shared" si="5"/>
        <v>0</v>
      </c>
    </row>
    <row r="55" ht="15" customHeight="1" spans="1:14">
      <c r="A55" s="38">
        <v>52</v>
      </c>
      <c r="B55" s="39" t="s">
        <v>156</v>
      </c>
      <c r="C55" s="40">
        <v>3444</v>
      </c>
      <c r="D55" s="41"/>
      <c r="E55" s="41"/>
      <c r="F55" s="41">
        <f t="shared" si="3"/>
        <v>3444</v>
      </c>
      <c r="G55" s="41"/>
      <c r="H55" s="41">
        <v>3444</v>
      </c>
      <c r="I55" s="41"/>
      <c r="J55" s="41"/>
      <c r="K55" s="41"/>
      <c r="L55" s="41"/>
      <c r="M55" s="41">
        <f t="shared" si="4"/>
        <v>3444</v>
      </c>
      <c r="N55" s="43">
        <f t="shared" si="5"/>
        <v>0</v>
      </c>
    </row>
    <row r="56" ht="15" customHeight="1" spans="1:14">
      <c r="A56" s="38">
        <v>53</v>
      </c>
      <c r="B56" s="39" t="s">
        <v>157</v>
      </c>
      <c r="C56" s="40">
        <v>2900</v>
      </c>
      <c r="D56" s="41">
        <v>985.4</v>
      </c>
      <c r="E56" s="41"/>
      <c r="F56" s="41">
        <f t="shared" si="3"/>
        <v>1914.6</v>
      </c>
      <c r="G56" s="41"/>
      <c r="H56" s="41"/>
      <c r="I56" s="41"/>
      <c r="J56" s="41"/>
      <c r="K56" s="41">
        <v>1914.6</v>
      </c>
      <c r="L56" s="41"/>
      <c r="M56" s="41">
        <f t="shared" si="4"/>
        <v>1914.6</v>
      </c>
      <c r="N56" s="43">
        <f t="shared" si="5"/>
        <v>0</v>
      </c>
    </row>
    <row r="57" ht="15" customHeight="1" spans="1:14">
      <c r="A57" s="38">
        <v>54</v>
      </c>
      <c r="B57" s="39" t="s">
        <v>158</v>
      </c>
      <c r="C57" s="40">
        <v>1225</v>
      </c>
      <c r="D57" s="41"/>
      <c r="E57" s="41"/>
      <c r="F57" s="41">
        <f t="shared" si="3"/>
        <v>1225</v>
      </c>
      <c r="G57" s="41"/>
      <c r="H57" s="41"/>
      <c r="I57" s="41"/>
      <c r="J57" s="41"/>
      <c r="K57" s="41">
        <v>1225</v>
      </c>
      <c r="L57" s="41"/>
      <c r="M57" s="41">
        <f t="shared" si="4"/>
        <v>1225</v>
      </c>
      <c r="N57" s="43">
        <f t="shared" si="5"/>
        <v>0</v>
      </c>
    </row>
    <row r="58" ht="15" customHeight="1" spans="1:14">
      <c r="A58" s="38">
        <v>55</v>
      </c>
      <c r="B58" s="39" t="s">
        <v>159</v>
      </c>
      <c r="C58" s="40">
        <v>240</v>
      </c>
      <c r="D58" s="41"/>
      <c r="E58" s="41"/>
      <c r="F58" s="41">
        <f t="shared" si="3"/>
        <v>240</v>
      </c>
      <c r="G58" s="41"/>
      <c r="H58" s="41">
        <v>240</v>
      </c>
      <c r="I58" s="41"/>
      <c r="J58" s="41"/>
      <c r="K58" s="41"/>
      <c r="L58" s="41"/>
      <c r="M58" s="41">
        <f t="shared" si="4"/>
        <v>240</v>
      </c>
      <c r="N58" s="43">
        <f t="shared" si="5"/>
        <v>0</v>
      </c>
    </row>
    <row r="59" ht="15" customHeight="1" spans="1:14">
      <c r="A59" s="38">
        <v>56</v>
      </c>
      <c r="B59" s="39" t="s">
        <v>160</v>
      </c>
      <c r="C59" s="40">
        <v>1085</v>
      </c>
      <c r="D59" s="41"/>
      <c r="E59" s="41"/>
      <c r="F59" s="41">
        <f t="shared" si="3"/>
        <v>1085</v>
      </c>
      <c r="G59" s="41"/>
      <c r="H59" s="41">
        <v>1085</v>
      </c>
      <c r="I59" s="41"/>
      <c r="J59" s="41"/>
      <c r="K59" s="41"/>
      <c r="L59" s="41"/>
      <c r="M59" s="41">
        <f t="shared" si="4"/>
        <v>1085</v>
      </c>
      <c r="N59" s="43">
        <f t="shared" si="5"/>
        <v>0</v>
      </c>
    </row>
    <row r="60" ht="15" customHeight="1" spans="1:14">
      <c r="A60" s="38">
        <v>57</v>
      </c>
      <c r="B60" s="39" t="s">
        <v>161</v>
      </c>
      <c r="C60" s="40">
        <v>2221</v>
      </c>
      <c r="D60" s="41">
        <v>230</v>
      </c>
      <c r="E60" s="41"/>
      <c r="F60" s="41">
        <f t="shared" si="3"/>
        <v>1991</v>
      </c>
      <c r="G60" s="41"/>
      <c r="H60" s="41"/>
      <c r="I60" s="41"/>
      <c r="J60" s="41"/>
      <c r="K60" s="41">
        <v>1991</v>
      </c>
      <c r="L60" s="41"/>
      <c r="M60" s="41">
        <f t="shared" si="4"/>
        <v>1991</v>
      </c>
      <c r="N60" s="43">
        <f t="shared" si="5"/>
        <v>0</v>
      </c>
    </row>
    <row r="61" ht="15" customHeight="1" spans="1:14">
      <c r="A61" s="38">
        <v>58</v>
      </c>
      <c r="B61" s="39" t="s">
        <v>162</v>
      </c>
      <c r="C61" s="40">
        <v>55680</v>
      </c>
      <c r="D61" s="41"/>
      <c r="E61" s="41">
        <v>557</v>
      </c>
      <c r="F61" s="41">
        <f t="shared" si="3"/>
        <v>55123</v>
      </c>
      <c r="G61" s="41"/>
      <c r="H61" s="41"/>
      <c r="I61" s="41"/>
      <c r="J61" s="41">
        <v>55123</v>
      </c>
      <c r="K61" s="41"/>
      <c r="L61" s="41"/>
      <c r="M61" s="41">
        <f t="shared" si="4"/>
        <v>55123</v>
      </c>
      <c r="N61" s="43">
        <f t="shared" si="5"/>
        <v>0</v>
      </c>
    </row>
    <row r="62" ht="15" customHeight="1" spans="1:14">
      <c r="A62" s="38">
        <v>59</v>
      </c>
      <c r="B62" s="39" t="s">
        <v>163</v>
      </c>
      <c r="C62" s="40">
        <v>10870</v>
      </c>
      <c r="D62" s="41"/>
      <c r="E62" s="41"/>
      <c r="F62" s="41">
        <f t="shared" si="3"/>
        <v>10870</v>
      </c>
      <c r="G62" s="41"/>
      <c r="H62" s="41"/>
      <c r="I62" s="41"/>
      <c r="J62" s="41"/>
      <c r="K62" s="41">
        <v>10870</v>
      </c>
      <c r="L62" s="41"/>
      <c r="M62" s="41">
        <f t="shared" si="4"/>
        <v>10870</v>
      </c>
      <c r="N62" s="43">
        <f t="shared" si="5"/>
        <v>0</v>
      </c>
    </row>
    <row r="63" ht="15" customHeight="1" spans="1:14">
      <c r="A63" s="38">
        <v>60</v>
      </c>
      <c r="B63" s="39" t="s">
        <v>164</v>
      </c>
      <c r="C63" s="40">
        <v>6500</v>
      </c>
      <c r="D63" s="41"/>
      <c r="E63" s="41"/>
      <c r="F63" s="41">
        <f t="shared" si="3"/>
        <v>6500</v>
      </c>
      <c r="G63" s="41"/>
      <c r="H63" s="41"/>
      <c r="I63" s="41"/>
      <c r="J63" s="41"/>
      <c r="K63" s="41">
        <v>6500</v>
      </c>
      <c r="L63" s="41"/>
      <c r="M63" s="41">
        <f t="shared" si="4"/>
        <v>6500</v>
      </c>
      <c r="N63" s="43">
        <f t="shared" si="5"/>
        <v>0</v>
      </c>
    </row>
    <row r="64" ht="15" customHeight="1" spans="1:14">
      <c r="A64" s="38">
        <v>61</v>
      </c>
      <c r="B64" s="39" t="s">
        <v>165</v>
      </c>
      <c r="C64" s="40">
        <v>1460</v>
      </c>
      <c r="D64" s="41">
        <v>15</v>
      </c>
      <c r="E64" s="41"/>
      <c r="F64" s="41">
        <f t="shared" si="3"/>
        <v>1445</v>
      </c>
      <c r="G64" s="41"/>
      <c r="H64" s="41">
        <v>1445</v>
      </c>
      <c r="I64" s="41"/>
      <c r="J64" s="41"/>
      <c r="K64" s="41"/>
      <c r="L64" s="41"/>
      <c r="M64" s="41">
        <f t="shared" si="4"/>
        <v>1445</v>
      </c>
      <c r="N64" s="43">
        <f t="shared" si="5"/>
        <v>0</v>
      </c>
    </row>
    <row r="65" ht="15" customHeight="1" spans="1:14">
      <c r="A65" s="38">
        <v>62</v>
      </c>
      <c r="B65" s="39" t="s">
        <v>166</v>
      </c>
      <c r="C65" s="40">
        <v>120</v>
      </c>
      <c r="D65" s="41"/>
      <c r="E65" s="41"/>
      <c r="F65" s="41">
        <f t="shared" si="3"/>
        <v>120</v>
      </c>
      <c r="G65" s="41">
        <v>120</v>
      </c>
      <c r="H65" s="41"/>
      <c r="I65" s="41"/>
      <c r="J65" s="41"/>
      <c r="K65" s="41"/>
      <c r="L65" s="41"/>
      <c r="M65" s="41">
        <f t="shared" si="4"/>
        <v>120</v>
      </c>
      <c r="N65" s="43">
        <f t="shared" si="5"/>
        <v>0</v>
      </c>
    </row>
    <row r="66" ht="15" customHeight="1" spans="1:14">
      <c r="A66" s="38">
        <v>63</v>
      </c>
      <c r="B66" s="39" t="s">
        <v>167</v>
      </c>
      <c r="C66" s="40">
        <v>1793</v>
      </c>
      <c r="D66" s="41"/>
      <c r="E66" s="41"/>
      <c r="F66" s="41">
        <f t="shared" si="3"/>
        <v>1793</v>
      </c>
      <c r="G66" s="41"/>
      <c r="H66" s="41"/>
      <c r="I66" s="41"/>
      <c r="J66" s="41"/>
      <c r="K66" s="41">
        <v>1793</v>
      </c>
      <c r="L66" s="41"/>
      <c r="M66" s="41">
        <f t="shared" si="4"/>
        <v>1793</v>
      </c>
      <c r="N66" s="43">
        <f t="shared" si="5"/>
        <v>0</v>
      </c>
    </row>
    <row r="67" ht="15" customHeight="1" spans="1:14">
      <c r="A67" s="38">
        <v>64</v>
      </c>
      <c r="B67" s="39" t="s">
        <v>168</v>
      </c>
      <c r="C67" s="40">
        <v>821</v>
      </c>
      <c r="D67" s="41"/>
      <c r="E67" s="41">
        <v>1</v>
      </c>
      <c r="F67" s="41">
        <f t="shared" si="3"/>
        <v>820</v>
      </c>
      <c r="G67" s="41"/>
      <c r="H67" s="41">
        <v>820</v>
      </c>
      <c r="I67" s="41"/>
      <c r="J67" s="41"/>
      <c r="K67" s="41"/>
      <c r="L67" s="41"/>
      <c r="M67" s="41">
        <f t="shared" si="4"/>
        <v>820</v>
      </c>
      <c r="N67" s="43">
        <f t="shared" si="5"/>
        <v>0</v>
      </c>
    </row>
    <row r="68" ht="15" customHeight="1" spans="1:14">
      <c r="A68" s="38">
        <v>65</v>
      </c>
      <c r="B68" s="39" t="s">
        <v>169</v>
      </c>
      <c r="C68" s="40">
        <v>3734</v>
      </c>
      <c r="D68" s="41"/>
      <c r="E68" s="41">
        <v>50</v>
      </c>
      <c r="F68" s="41">
        <f t="shared" si="3"/>
        <v>3684</v>
      </c>
      <c r="G68" s="41"/>
      <c r="H68" s="41">
        <v>3684</v>
      </c>
      <c r="I68" s="41"/>
      <c r="J68" s="41"/>
      <c r="K68" s="41"/>
      <c r="L68" s="41"/>
      <c r="M68" s="41">
        <f t="shared" si="4"/>
        <v>3684</v>
      </c>
      <c r="N68" s="43">
        <f t="shared" si="5"/>
        <v>0</v>
      </c>
    </row>
    <row r="69" ht="15" customHeight="1" spans="1:14">
      <c r="A69" s="38">
        <v>66</v>
      </c>
      <c r="B69" s="39" t="s">
        <v>170</v>
      </c>
      <c r="C69" s="40">
        <v>5305</v>
      </c>
      <c r="D69" s="41"/>
      <c r="E69" s="41">
        <v>5</v>
      </c>
      <c r="F69" s="41">
        <f t="shared" si="3"/>
        <v>5300</v>
      </c>
      <c r="G69" s="41"/>
      <c r="H69" s="41">
        <v>5300</v>
      </c>
      <c r="I69" s="41"/>
      <c r="J69" s="41"/>
      <c r="K69" s="41"/>
      <c r="L69" s="41"/>
      <c r="M69" s="41">
        <f t="shared" si="4"/>
        <v>5300</v>
      </c>
      <c r="N69" s="43">
        <f t="shared" si="5"/>
        <v>0</v>
      </c>
    </row>
    <row r="70" ht="15" customHeight="1" spans="1:14">
      <c r="A70" s="38">
        <v>67</v>
      </c>
      <c r="B70" s="39" t="s">
        <v>171</v>
      </c>
      <c r="C70" s="40">
        <v>148</v>
      </c>
      <c r="D70" s="41">
        <v>150</v>
      </c>
      <c r="E70" s="41"/>
      <c r="F70" s="41">
        <f t="shared" si="3"/>
        <v>-2</v>
      </c>
      <c r="G70" s="41"/>
      <c r="H70" s="41"/>
      <c r="I70" s="41"/>
      <c r="J70" s="41"/>
      <c r="K70" s="41">
        <v>-2</v>
      </c>
      <c r="L70" s="41"/>
      <c r="M70" s="41">
        <f t="shared" si="4"/>
        <v>-2</v>
      </c>
      <c r="N70" s="43">
        <f t="shared" si="5"/>
        <v>0</v>
      </c>
    </row>
    <row r="71" ht="15" customHeight="1" spans="1:14">
      <c r="A71" s="38">
        <v>68</v>
      </c>
      <c r="B71" s="39" t="s">
        <v>172</v>
      </c>
      <c r="C71" s="40">
        <v>425</v>
      </c>
      <c r="D71" s="41"/>
      <c r="E71" s="41"/>
      <c r="F71" s="41">
        <f t="shared" si="3"/>
        <v>425</v>
      </c>
      <c r="G71" s="41">
        <v>425</v>
      </c>
      <c r="H71" s="41"/>
      <c r="I71" s="41"/>
      <c r="J71" s="41"/>
      <c r="K71" s="41"/>
      <c r="L71" s="41"/>
      <c r="M71" s="41">
        <f t="shared" si="4"/>
        <v>425</v>
      </c>
      <c r="N71" s="43">
        <f t="shared" si="5"/>
        <v>0</v>
      </c>
    </row>
    <row r="72" ht="15" customHeight="1" spans="1:14">
      <c r="A72" s="38">
        <v>69</v>
      </c>
      <c r="B72" s="39" t="s">
        <v>173</v>
      </c>
      <c r="C72" s="40">
        <v>296</v>
      </c>
      <c r="D72" s="41"/>
      <c r="E72" s="41">
        <v>1</v>
      </c>
      <c r="F72" s="41">
        <f t="shared" si="3"/>
        <v>295</v>
      </c>
      <c r="G72" s="41">
        <v>295</v>
      </c>
      <c r="H72" s="41"/>
      <c r="I72" s="41"/>
      <c r="J72" s="41"/>
      <c r="K72" s="41"/>
      <c r="L72" s="41"/>
      <c r="M72" s="41">
        <f t="shared" si="4"/>
        <v>295</v>
      </c>
      <c r="N72" s="43">
        <f t="shared" si="5"/>
        <v>0</v>
      </c>
    </row>
    <row r="73" ht="15" customHeight="1" spans="1:14">
      <c r="A73" s="38">
        <v>70</v>
      </c>
      <c r="B73" s="39" t="s">
        <v>174</v>
      </c>
      <c r="C73" s="40">
        <v>710</v>
      </c>
      <c r="D73" s="41"/>
      <c r="E73" s="41"/>
      <c r="F73" s="41">
        <f t="shared" si="3"/>
        <v>710</v>
      </c>
      <c r="G73" s="41"/>
      <c r="H73" s="41">
        <v>710</v>
      </c>
      <c r="I73" s="41"/>
      <c r="J73" s="41"/>
      <c r="K73" s="41"/>
      <c r="L73" s="41"/>
      <c r="M73" s="41">
        <f t="shared" si="4"/>
        <v>710</v>
      </c>
      <c r="N73" s="43">
        <f t="shared" si="5"/>
        <v>0</v>
      </c>
    </row>
    <row r="74" ht="15" customHeight="1" spans="1:14">
      <c r="A74" s="38">
        <v>71</v>
      </c>
      <c r="B74" s="39" t="s">
        <v>175</v>
      </c>
      <c r="C74" s="40">
        <v>3254</v>
      </c>
      <c r="D74" s="41"/>
      <c r="E74" s="41"/>
      <c r="F74" s="41">
        <f t="shared" si="3"/>
        <v>3254</v>
      </c>
      <c r="G74" s="41"/>
      <c r="H74" s="41"/>
      <c r="I74" s="41"/>
      <c r="J74" s="41"/>
      <c r="K74" s="41">
        <v>3254</v>
      </c>
      <c r="L74" s="41"/>
      <c r="M74" s="41">
        <f t="shared" si="4"/>
        <v>3254</v>
      </c>
      <c r="N74" s="43">
        <f t="shared" si="5"/>
        <v>0</v>
      </c>
    </row>
    <row r="75" ht="15" customHeight="1" spans="1:14">
      <c r="A75" s="38">
        <v>72</v>
      </c>
      <c r="B75" s="39" t="s">
        <v>176</v>
      </c>
      <c r="C75" s="40">
        <v>175</v>
      </c>
      <c r="D75" s="41"/>
      <c r="E75" s="41"/>
      <c r="F75" s="41">
        <f t="shared" si="3"/>
        <v>175</v>
      </c>
      <c r="G75" s="41"/>
      <c r="H75" s="41">
        <v>175</v>
      </c>
      <c r="I75" s="41"/>
      <c r="J75" s="41"/>
      <c r="K75" s="41"/>
      <c r="L75" s="41"/>
      <c r="M75" s="41">
        <f t="shared" si="4"/>
        <v>175</v>
      </c>
      <c r="N75" s="43">
        <f t="shared" si="5"/>
        <v>0</v>
      </c>
    </row>
    <row r="76" ht="15" customHeight="1" spans="1:14">
      <c r="A76" s="38">
        <v>73</v>
      </c>
      <c r="B76" s="39" t="s">
        <v>177</v>
      </c>
      <c r="C76" s="40">
        <v>175</v>
      </c>
      <c r="D76" s="41"/>
      <c r="E76" s="41">
        <v>5</v>
      </c>
      <c r="F76" s="41">
        <f t="shared" si="3"/>
        <v>170</v>
      </c>
      <c r="G76" s="41"/>
      <c r="H76" s="41">
        <v>170</v>
      </c>
      <c r="I76" s="41"/>
      <c r="J76" s="41"/>
      <c r="K76" s="41"/>
      <c r="L76" s="41"/>
      <c r="M76" s="41">
        <f t="shared" si="4"/>
        <v>170</v>
      </c>
      <c r="N76" s="43">
        <f t="shared" si="5"/>
        <v>0</v>
      </c>
    </row>
    <row r="77" ht="15" customHeight="1" spans="1:14">
      <c r="A77" s="38">
        <v>74</v>
      </c>
      <c r="B77" s="39" t="s">
        <v>178</v>
      </c>
      <c r="C77" s="40">
        <v>785</v>
      </c>
      <c r="D77" s="41"/>
      <c r="E77" s="41"/>
      <c r="F77" s="41">
        <f t="shared" si="3"/>
        <v>785</v>
      </c>
      <c r="G77" s="41"/>
      <c r="H77" s="41"/>
      <c r="I77" s="41"/>
      <c r="J77" s="41"/>
      <c r="K77" s="41">
        <v>785</v>
      </c>
      <c r="L77" s="41"/>
      <c r="M77" s="41">
        <f t="shared" si="4"/>
        <v>785</v>
      </c>
      <c r="N77" s="43">
        <f t="shared" si="5"/>
        <v>0</v>
      </c>
    </row>
    <row r="78" ht="15" customHeight="1" spans="1:14">
      <c r="A78" s="38">
        <v>75</v>
      </c>
      <c r="B78" s="39" t="s">
        <v>179</v>
      </c>
      <c r="C78" s="40">
        <v>213</v>
      </c>
      <c r="D78" s="41"/>
      <c r="E78" s="41"/>
      <c r="F78" s="41">
        <f t="shared" si="3"/>
        <v>213</v>
      </c>
      <c r="G78" s="41"/>
      <c r="H78" s="41">
        <v>213</v>
      </c>
      <c r="I78" s="41"/>
      <c r="J78" s="41"/>
      <c r="K78" s="41"/>
      <c r="L78" s="41"/>
      <c r="M78" s="41">
        <f t="shared" si="4"/>
        <v>213</v>
      </c>
      <c r="N78" s="43">
        <f t="shared" si="5"/>
        <v>0</v>
      </c>
    </row>
    <row r="79" ht="15" customHeight="1" spans="1:14">
      <c r="A79" s="38">
        <v>76</v>
      </c>
      <c r="B79" s="39" t="s">
        <v>180</v>
      </c>
      <c r="C79" s="40">
        <v>135</v>
      </c>
      <c r="D79" s="41"/>
      <c r="E79" s="41"/>
      <c r="F79" s="41">
        <f t="shared" si="3"/>
        <v>135</v>
      </c>
      <c r="G79" s="41"/>
      <c r="H79" s="41">
        <v>135</v>
      </c>
      <c r="I79" s="41"/>
      <c r="J79" s="41"/>
      <c r="K79" s="41"/>
      <c r="L79" s="41"/>
      <c r="M79" s="41">
        <f t="shared" si="4"/>
        <v>135</v>
      </c>
      <c r="N79" s="43">
        <f t="shared" si="5"/>
        <v>0</v>
      </c>
    </row>
    <row r="80" ht="15" customHeight="1" spans="1:14">
      <c r="A80" s="38">
        <v>77</v>
      </c>
      <c r="B80" s="39" t="s">
        <v>181</v>
      </c>
      <c r="C80" s="40">
        <v>550</v>
      </c>
      <c r="D80" s="41"/>
      <c r="E80" s="41"/>
      <c r="F80" s="41">
        <f t="shared" si="3"/>
        <v>550</v>
      </c>
      <c r="G80" s="41">
        <v>550</v>
      </c>
      <c r="H80" s="41"/>
      <c r="I80" s="41"/>
      <c r="J80" s="41"/>
      <c r="K80" s="41"/>
      <c r="L80" s="41"/>
      <c r="M80" s="41">
        <f t="shared" si="4"/>
        <v>550</v>
      </c>
      <c r="N80" s="43">
        <f t="shared" si="5"/>
        <v>0</v>
      </c>
    </row>
    <row r="81" ht="15" customHeight="1" spans="1:14">
      <c r="A81" s="38">
        <v>78</v>
      </c>
      <c r="B81" s="39" t="s">
        <v>182</v>
      </c>
      <c r="C81" s="40">
        <v>135</v>
      </c>
      <c r="D81" s="41"/>
      <c r="E81" s="41"/>
      <c r="F81" s="41">
        <f t="shared" si="3"/>
        <v>135</v>
      </c>
      <c r="G81" s="41"/>
      <c r="H81" s="41">
        <v>135</v>
      </c>
      <c r="I81" s="41"/>
      <c r="J81" s="41"/>
      <c r="K81" s="41"/>
      <c r="L81" s="41"/>
      <c r="M81" s="41">
        <f t="shared" si="4"/>
        <v>135</v>
      </c>
      <c r="N81" s="43">
        <f t="shared" si="5"/>
        <v>0</v>
      </c>
    </row>
    <row r="82" ht="15" customHeight="1" spans="1:14">
      <c r="A82" s="38">
        <v>79</v>
      </c>
      <c r="B82" s="39" t="s">
        <v>183</v>
      </c>
      <c r="C82" s="40">
        <v>96</v>
      </c>
      <c r="D82" s="41"/>
      <c r="E82" s="41">
        <v>1</v>
      </c>
      <c r="F82" s="41">
        <f t="shared" si="3"/>
        <v>95</v>
      </c>
      <c r="G82" s="41">
        <v>95</v>
      </c>
      <c r="H82" s="41"/>
      <c r="I82" s="41"/>
      <c r="J82" s="41"/>
      <c r="K82" s="41"/>
      <c r="L82" s="41"/>
      <c r="M82" s="41">
        <f t="shared" si="4"/>
        <v>95</v>
      </c>
      <c r="N82" s="43">
        <f t="shared" si="5"/>
        <v>0</v>
      </c>
    </row>
    <row r="83" ht="15" customHeight="1" spans="1:14">
      <c r="A83" s="38">
        <v>80</v>
      </c>
      <c r="B83" s="39" t="s">
        <v>184</v>
      </c>
      <c r="C83" s="40">
        <v>2440</v>
      </c>
      <c r="D83" s="41"/>
      <c r="E83" s="41"/>
      <c r="F83" s="41">
        <f t="shared" si="3"/>
        <v>2440</v>
      </c>
      <c r="G83" s="41"/>
      <c r="H83" s="41"/>
      <c r="I83" s="41"/>
      <c r="J83" s="41"/>
      <c r="K83" s="41">
        <v>2440</v>
      </c>
      <c r="L83" s="41"/>
      <c r="M83" s="41">
        <f t="shared" si="4"/>
        <v>2440</v>
      </c>
      <c r="N83" s="43">
        <f t="shared" si="5"/>
        <v>0</v>
      </c>
    </row>
    <row r="84" ht="15" customHeight="1" spans="1:14">
      <c r="A84" s="38">
        <v>81</v>
      </c>
      <c r="B84" s="39" t="s">
        <v>185</v>
      </c>
      <c r="C84" s="40">
        <v>75</v>
      </c>
      <c r="D84" s="41"/>
      <c r="E84" s="41"/>
      <c r="F84" s="41">
        <f t="shared" si="3"/>
        <v>75</v>
      </c>
      <c r="G84" s="41"/>
      <c r="H84" s="41"/>
      <c r="I84" s="41"/>
      <c r="J84" s="41"/>
      <c r="K84" s="41">
        <v>75</v>
      </c>
      <c r="L84" s="41"/>
      <c r="M84" s="41">
        <f t="shared" si="4"/>
        <v>75</v>
      </c>
      <c r="N84" s="43">
        <f t="shared" si="5"/>
        <v>0</v>
      </c>
    </row>
    <row r="85" ht="15" customHeight="1" spans="1:14">
      <c r="A85" s="38">
        <v>82</v>
      </c>
      <c r="B85" s="39" t="s">
        <v>186</v>
      </c>
      <c r="C85" s="40">
        <v>168</v>
      </c>
      <c r="D85" s="41"/>
      <c r="E85" s="41"/>
      <c r="F85" s="41">
        <f t="shared" si="3"/>
        <v>168</v>
      </c>
      <c r="G85" s="41"/>
      <c r="H85" s="41">
        <v>168</v>
      </c>
      <c r="I85" s="41"/>
      <c r="J85" s="41"/>
      <c r="K85" s="41"/>
      <c r="L85" s="41"/>
      <c r="M85" s="41">
        <f t="shared" si="4"/>
        <v>168</v>
      </c>
      <c r="N85" s="43">
        <f t="shared" si="5"/>
        <v>0</v>
      </c>
    </row>
    <row r="86" s="30" customFormat="1" ht="21" customHeight="1" spans="1:14">
      <c r="A86" s="43"/>
      <c r="B86" s="43" t="s">
        <v>27</v>
      </c>
      <c r="C86" s="44">
        <f>SUM(C4:C85)</f>
        <v>218666</v>
      </c>
      <c r="D86" s="44">
        <f>SUM(D4:D85)</f>
        <v>10846.4</v>
      </c>
      <c r="E86" s="44">
        <f>SUM(E4:E85)</f>
        <v>630</v>
      </c>
      <c r="F86" s="44">
        <f>SUM(F4:F85)</f>
        <v>207189.6</v>
      </c>
      <c r="G86" s="44">
        <f>SUM(G4:G85)</f>
        <v>4325</v>
      </c>
      <c r="H86" s="44">
        <f t="shared" ref="H86:M86" si="6">SUM(H4:H85)</f>
        <v>49291</v>
      </c>
      <c r="I86" s="44">
        <f t="shared" si="6"/>
        <v>0</v>
      </c>
      <c r="J86" s="44">
        <f t="shared" si="6"/>
        <v>55123</v>
      </c>
      <c r="K86" s="44">
        <f t="shared" si="6"/>
        <v>98450.6</v>
      </c>
      <c r="L86" s="44">
        <f t="shared" si="6"/>
        <v>0</v>
      </c>
      <c r="M86" s="44">
        <f t="shared" si="6"/>
        <v>207189.6</v>
      </c>
      <c r="N86" s="43">
        <f t="shared" si="5"/>
        <v>0</v>
      </c>
    </row>
    <row r="87" ht="15" customHeight="1" spans="1:14">
      <c r="A87" s="38">
        <v>1</v>
      </c>
      <c r="B87" s="39" t="s">
        <v>28</v>
      </c>
      <c r="C87" s="45">
        <v>21633</v>
      </c>
      <c r="D87" s="41"/>
      <c r="E87" s="41"/>
      <c r="F87" s="41">
        <f t="shared" ref="F87:F90" si="7">C87-D87-E87</f>
        <v>21633</v>
      </c>
      <c r="G87" s="41"/>
      <c r="H87" s="41"/>
      <c r="I87" s="41"/>
      <c r="J87" s="41"/>
      <c r="K87" s="41">
        <v>21633</v>
      </c>
      <c r="L87" s="41"/>
      <c r="M87" s="41"/>
      <c r="N87" s="43"/>
    </row>
    <row r="88" ht="15" customHeight="1" spans="1:14">
      <c r="A88" s="38">
        <v>2</v>
      </c>
      <c r="B88" s="39" t="s">
        <v>29</v>
      </c>
      <c r="C88" s="45">
        <v>2166</v>
      </c>
      <c r="D88" s="41"/>
      <c r="E88" s="41"/>
      <c r="F88" s="41">
        <f t="shared" si="7"/>
        <v>2166</v>
      </c>
      <c r="G88" s="41"/>
      <c r="H88" s="41"/>
      <c r="I88" s="41"/>
      <c r="J88" s="41"/>
      <c r="K88" s="41">
        <v>2166</v>
      </c>
      <c r="L88" s="41"/>
      <c r="M88" s="41"/>
      <c r="N88" s="43"/>
    </row>
    <row r="89" ht="15" customHeight="1" spans="1:14">
      <c r="A89" s="38">
        <v>3</v>
      </c>
      <c r="B89" s="39" t="s">
        <v>30</v>
      </c>
      <c r="C89" s="45">
        <v>18015</v>
      </c>
      <c r="D89" s="41"/>
      <c r="E89" s="41"/>
      <c r="F89" s="41">
        <f t="shared" si="7"/>
        <v>18015</v>
      </c>
      <c r="G89" s="41"/>
      <c r="H89" s="41"/>
      <c r="I89" s="41"/>
      <c r="J89" s="41"/>
      <c r="K89" s="41">
        <v>18015</v>
      </c>
      <c r="L89" s="41"/>
      <c r="M89" s="41"/>
      <c r="N89" s="43"/>
    </row>
    <row r="90" s="32" customFormat="1" ht="15" customHeight="1" spans="1:14">
      <c r="A90" s="44">
        <v>4</v>
      </c>
      <c r="B90" s="41" t="s">
        <v>7</v>
      </c>
      <c r="C90" s="45"/>
      <c r="D90" s="41"/>
      <c r="E90" s="41"/>
      <c r="F90" s="41">
        <f t="shared" si="7"/>
        <v>0</v>
      </c>
      <c r="G90" s="41"/>
      <c r="H90" s="41"/>
      <c r="I90" s="41"/>
      <c r="J90" s="41"/>
      <c r="K90" s="41"/>
      <c r="L90" s="41"/>
      <c r="M90" s="41"/>
      <c r="N90" s="44"/>
    </row>
    <row r="91" s="30" customFormat="1" ht="21" customHeight="1" spans="1:14">
      <c r="A91" s="43"/>
      <c r="B91" s="43" t="s">
        <v>27</v>
      </c>
      <c r="C91" s="44">
        <f t="shared" ref="C91:N91" si="8">SUM(C87:C90)</f>
        <v>41814</v>
      </c>
      <c r="D91" s="44">
        <f t="shared" si="8"/>
        <v>0</v>
      </c>
      <c r="E91" s="44">
        <f t="shared" si="8"/>
        <v>0</v>
      </c>
      <c r="F91" s="44">
        <f t="shared" si="8"/>
        <v>41814</v>
      </c>
      <c r="G91" s="44">
        <f t="shared" si="8"/>
        <v>0</v>
      </c>
      <c r="H91" s="44">
        <f t="shared" si="8"/>
        <v>0</v>
      </c>
      <c r="I91" s="44">
        <f t="shared" si="8"/>
        <v>0</v>
      </c>
      <c r="J91" s="44">
        <f t="shared" si="8"/>
        <v>0</v>
      </c>
      <c r="K91" s="44">
        <f t="shared" si="8"/>
        <v>41814</v>
      </c>
      <c r="L91" s="44">
        <f t="shared" si="8"/>
        <v>0</v>
      </c>
      <c r="M91" s="44">
        <f t="shared" si="8"/>
        <v>0</v>
      </c>
      <c r="N91" s="44">
        <f t="shared" si="8"/>
        <v>0</v>
      </c>
    </row>
    <row r="92" s="30" customFormat="1" ht="21" customHeight="1" spans="1:14">
      <c r="A92" s="43"/>
      <c r="B92" s="43" t="s">
        <v>31</v>
      </c>
      <c r="C92" s="44">
        <f>C86+C91</f>
        <v>260480</v>
      </c>
      <c r="D92" s="44">
        <f t="shared" ref="D92:N92" si="9">D86+D91</f>
        <v>10846.4</v>
      </c>
      <c r="E92" s="44">
        <f t="shared" si="9"/>
        <v>630</v>
      </c>
      <c r="F92" s="44">
        <f t="shared" si="9"/>
        <v>249003.6</v>
      </c>
      <c r="G92" s="44">
        <f t="shared" si="9"/>
        <v>4325</v>
      </c>
      <c r="H92" s="44">
        <f t="shared" si="9"/>
        <v>49291</v>
      </c>
      <c r="I92" s="44">
        <f t="shared" si="9"/>
        <v>0</v>
      </c>
      <c r="J92" s="44">
        <f t="shared" si="9"/>
        <v>55123</v>
      </c>
      <c r="K92" s="44">
        <f t="shared" si="9"/>
        <v>140264.6</v>
      </c>
      <c r="L92" s="44">
        <f t="shared" si="9"/>
        <v>0</v>
      </c>
      <c r="M92" s="44">
        <f t="shared" si="9"/>
        <v>207189.6</v>
      </c>
      <c r="N92" s="44">
        <f t="shared" si="9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  <ignoredErrors>
    <ignoredError sqref="F8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2"/>
  <sheetViews>
    <sheetView workbookViewId="0">
      <pane xSplit="2" ySplit="3" topLeftCell="C4" activePane="bottomRight" state="frozenSplit"/>
      <selection/>
      <selection pane="topRight"/>
      <selection pane="bottomLeft"/>
      <selection pane="bottomRight" activeCell="O45" sqref="O45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187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188</v>
      </c>
      <c r="C4" s="11">
        <v>5695</v>
      </c>
      <c r="D4" s="12"/>
      <c r="E4" s="12">
        <v>50</v>
      </c>
      <c r="F4" s="12">
        <f>C4-D4-E4</f>
        <v>5645</v>
      </c>
      <c r="G4" s="12"/>
      <c r="H4" s="12">
        <v>5645</v>
      </c>
      <c r="I4" s="12"/>
      <c r="J4" s="12"/>
      <c r="K4" s="12"/>
      <c r="L4" s="12"/>
      <c r="M4" s="12">
        <f>SUM(G4:L4)</f>
        <v>5645</v>
      </c>
      <c r="N4" s="14">
        <f>F4-M4</f>
        <v>0</v>
      </c>
    </row>
    <row r="5" ht="15" customHeight="1" spans="1:14">
      <c r="A5" s="9">
        <v>2</v>
      </c>
      <c r="B5" s="10" t="s">
        <v>189</v>
      </c>
      <c r="C5" s="11">
        <v>2300</v>
      </c>
      <c r="D5" s="12">
        <v>15</v>
      </c>
      <c r="E5" s="12"/>
      <c r="F5" s="12">
        <f t="shared" ref="F5:F68" si="0">C5-D5-E5</f>
        <v>2285</v>
      </c>
      <c r="G5" s="12"/>
      <c r="H5" s="12"/>
      <c r="I5" s="12"/>
      <c r="J5" s="12"/>
      <c r="K5" s="12">
        <v>2285</v>
      </c>
      <c r="L5" s="12"/>
      <c r="M5" s="12">
        <f t="shared" ref="M5:M68" si="1">SUM(G5:L5)</f>
        <v>2285</v>
      </c>
      <c r="N5" s="14">
        <f t="shared" ref="N5:N68" si="2">F5-M5</f>
        <v>0</v>
      </c>
    </row>
    <row r="6" ht="15" customHeight="1" spans="1:14">
      <c r="A6" s="9">
        <v>3</v>
      </c>
      <c r="B6" s="10" t="s">
        <v>190</v>
      </c>
      <c r="C6" s="11">
        <v>200</v>
      </c>
      <c r="D6" s="12"/>
      <c r="E6" s="12"/>
      <c r="F6" s="12">
        <f t="shared" si="0"/>
        <v>200</v>
      </c>
      <c r="G6" s="12"/>
      <c r="H6" s="12">
        <v>200</v>
      </c>
      <c r="I6" s="12"/>
      <c r="J6" s="12"/>
      <c r="K6" s="12"/>
      <c r="L6" s="12"/>
      <c r="M6" s="12">
        <f t="shared" si="1"/>
        <v>200</v>
      </c>
      <c r="N6" s="14">
        <f t="shared" si="2"/>
        <v>0</v>
      </c>
    </row>
    <row r="7" ht="15" customHeight="1" spans="1:14">
      <c r="A7" s="9">
        <v>4</v>
      </c>
      <c r="B7" s="10" t="s">
        <v>191</v>
      </c>
      <c r="C7" s="11">
        <v>3675</v>
      </c>
      <c r="D7" s="12"/>
      <c r="E7" s="12"/>
      <c r="F7" s="12">
        <f t="shared" si="0"/>
        <v>3675</v>
      </c>
      <c r="G7" s="12"/>
      <c r="H7" s="12"/>
      <c r="I7" s="12"/>
      <c r="J7" s="12"/>
      <c r="K7" s="12">
        <v>3675</v>
      </c>
      <c r="L7" s="12"/>
      <c r="M7" s="12">
        <f t="shared" si="1"/>
        <v>3675</v>
      </c>
      <c r="N7" s="14">
        <f t="shared" si="2"/>
        <v>0</v>
      </c>
    </row>
    <row r="8" ht="15" customHeight="1" spans="1:14">
      <c r="A8" s="9">
        <v>5</v>
      </c>
      <c r="B8" s="10" t="s">
        <v>192</v>
      </c>
      <c r="C8" s="11">
        <v>1165</v>
      </c>
      <c r="D8" s="12"/>
      <c r="E8" s="12"/>
      <c r="F8" s="12">
        <f t="shared" si="0"/>
        <v>1165</v>
      </c>
      <c r="G8" s="12">
        <v>600</v>
      </c>
      <c r="H8" s="12">
        <v>565</v>
      </c>
      <c r="I8" s="12"/>
      <c r="J8" s="12"/>
      <c r="K8" s="12"/>
      <c r="L8" s="12"/>
      <c r="M8" s="12">
        <f t="shared" si="1"/>
        <v>1165</v>
      </c>
      <c r="N8" s="14">
        <f t="shared" si="2"/>
        <v>0</v>
      </c>
    </row>
    <row r="9" ht="15" customHeight="1" spans="1:14">
      <c r="A9" s="9">
        <v>6</v>
      </c>
      <c r="B9" s="10" t="s">
        <v>193</v>
      </c>
      <c r="C9" s="11">
        <v>2168</v>
      </c>
      <c r="D9" s="12"/>
      <c r="E9" s="12"/>
      <c r="F9" s="12">
        <f t="shared" si="0"/>
        <v>2168</v>
      </c>
      <c r="G9" s="12"/>
      <c r="H9" s="12">
        <v>2168</v>
      </c>
      <c r="I9" s="12"/>
      <c r="J9" s="12"/>
      <c r="K9" s="12"/>
      <c r="L9" s="12"/>
      <c r="M9" s="12">
        <f t="shared" si="1"/>
        <v>2168</v>
      </c>
      <c r="N9" s="14">
        <f t="shared" si="2"/>
        <v>0</v>
      </c>
    </row>
    <row r="10" ht="15" customHeight="1" spans="1:14">
      <c r="A10" s="9">
        <v>7</v>
      </c>
      <c r="B10" s="10" t="s">
        <v>194</v>
      </c>
      <c r="C10" s="11">
        <v>3374</v>
      </c>
      <c r="D10" s="12"/>
      <c r="E10" s="12"/>
      <c r="F10" s="12">
        <f t="shared" si="0"/>
        <v>3374</v>
      </c>
      <c r="G10" s="12"/>
      <c r="H10" s="12"/>
      <c r="I10" s="12"/>
      <c r="J10" s="12"/>
      <c r="K10" s="12">
        <v>3374</v>
      </c>
      <c r="L10" s="12"/>
      <c r="M10" s="12">
        <f t="shared" si="1"/>
        <v>3374</v>
      </c>
      <c r="N10" s="14">
        <f t="shared" si="2"/>
        <v>0</v>
      </c>
    </row>
    <row r="11" ht="15" customHeight="1" spans="1:14">
      <c r="A11" s="9">
        <v>8</v>
      </c>
      <c r="B11" s="10" t="s">
        <v>195</v>
      </c>
      <c r="C11" s="11">
        <v>610</v>
      </c>
      <c r="D11" s="12"/>
      <c r="E11" s="12"/>
      <c r="F11" s="12">
        <f t="shared" si="0"/>
        <v>610</v>
      </c>
      <c r="G11" s="12"/>
      <c r="H11" s="12"/>
      <c r="I11" s="12"/>
      <c r="J11" s="12"/>
      <c r="K11" s="12">
        <v>610</v>
      </c>
      <c r="L11" s="12"/>
      <c r="M11" s="12">
        <f t="shared" si="1"/>
        <v>610</v>
      </c>
      <c r="N11" s="14">
        <f t="shared" si="2"/>
        <v>0</v>
      </c>
    </row>
    <row r="12" ht="15" customHeight="1" spans="1:14">
      <c r="A12" s="9">
        <v>9</v>
      </c>
      <c r="B12" s="10" t="s">
        <v>196</v>
      </c>
      <c r="C12" s="11">
        <v>5898</v>
      </c>
      <c r="D12" s="12">
        <v>39</v>
      </c>
      <c r="E12" s="12"/>
      <c r="F12" s="12">
        <f t="shared" si="0"/>
        <v>5859</v>
      </c>
      <c r="G12" s="12"/>
      <c r="H12" s="12"/>
      <c r="I12" s="12"/>
      <c r="J12" s="12"/>
      <c r="K12" s="12">
        <v>5859</v>
      </c>
      <c r="L12" s="12"/>
      <c r="M12" s="12">
        <f t="shared" si="1"/>
        <v>5859</v>
      </c>
      <c r="N12" s="14">
        <f t="shared" si="2"/>
        <v>0</v>
      </c>
    </row>
    <row r="13" ht="15" customHeight="1" spans="1:14">
      <c r="A13" s="9">
        <v>10</v>
      </c>
      <c r="B13" s="10" t="s">
        <v>197</v>
      </c>
      <c r="C13" s="11">
        <v>810</v>
      </c>
      <c r="D13" s="12"/>
      <c r="E13" s="12"/>
      <c r="F13" s="12">
        <f t="shared" si="0"/>
        <v>810</v>
      </c>
      <c r="G13" s="12"/>
      <c r="H13" s="12"/>
      <c r="I13" s="12"/>
      <c r="J13" s="12"/>
      <c r="K13" s="12">
        <v>810</v>
      </c>
      <c r="L13" s="12"/>
      <c r="M13" s="12">
        <f t="shared" si="1"/>
        <v>810</v>
      </c>
      <c r="N13" s="14">
        <f t="shared" si="2"/>
        <v>0</v>
      </c>
    </row>
    <row r="14" ht="15" customHeight="1" spans="1:14">
      <c r="A14" s="9">
        <v>11</v>
      </c>
      <c r="B14" s="10" t="s">
        <v>198</v>
      </c>
      <c r="C14" s="11">
        <v>1200</v>
      </c>
      <c r="D14" s="12">
        <v>29</v>
      </c>
      <c r="E14" s="12"/>
      <c r="F14" s="12">
        <f t="shared" si="0"/>
        <v>1171</v>
      </c>
      <c r="G14" s="12"/>
      <c r="H14" s="12"/>
      <c r="I14" s="12"/>
      <c r="J14" s="12"/>
      <c r="K14" s="12">
        <v>1171</v>
      </c>
      <c r="L14" s="12"/>
      <c r="M14" s="12">
        <f t="shared" si="1"/>
        <v>1171</v>
      </c>
      <c r="N14" s="14">
        <f t="shared" si="2"/>
        <v>0</v>
      </c>
    </row>
    <row r="15" ht="15" customHeight="1" spans="1:14">
      <c r="A15" s="9">
        <v>12</v>
      </c>
      <c r="B15" s="10" t="s">
        <v>199</v>
      </c>
      <c r="C15" s="11">
        <v>7835</v>
      </c>
      <c r="D15" s="12">
        <v>14</v>
      </c>
      <c r="E15" s="12">
        <v>1</v>
      </c>
      <c r="F15" s="12">
        <f t="shared" si="0"/>
        <v>7820</v>
      </c>
      <c r="G15" s="12"/>
      <c r="H15" s="12">
        <v>7820</v>
      </c>
      <c r="I15" s="12"/>
      <c r="J15" s="12"/>
      <c r="K15" s="12"/>
      <c r="L15" s="12"/>
      <c r="M15" s="12">
        <f t="shared" si="1"/>
        <v>7820</v>
      </c>
      <c r="N15" s="14">
        <f t="shared" si="2"/>
        <v>0</v>
      </c>
    </row>
    <row r="16" ht="15" customHeight="1" spans="1:14">
      <c r="A16" s="9">
        <v>13</v>
      </c>
      <c r="B16" s="10" t="s">
        <v>200</v>
      </c>
      <c r="C16" s="11">
        <v>1400</v>
      </c>
      <c r="D16" s="12"/>
      <c r="E16" s="12"/>
      <c r="F16" s="12">
        <f t="shared" si="0"/>
        <v>1400</v>
      </c>
      <c r="G16" s="12">
        <v>1400</v>
      </c>
      <c r="H16" s="12"/>
      <c r="I16" s="12"/>
      <c r="J16" s="12"/>
      <c r="K16" s="12"/>
      <c r="L16" s="12"/>
      <c r="M16" s="12">
        <f t="shared" si="1"/>
        <v>1400</v>
      </c>
      <c r="N16" s="14">
        <f t="shared" si="2"/>
        <v>0</v>
      </c>
    </row>
    <row r="17" ht="15" customHeight="1" spans="1:14">
      <c r="A17" s="9">
        <v>14</v>
      </c>
      <c r="B17" s="10" t="s">
        <v>201</v>
      </c>
      <c r="C17" s="11">
        <v>2100</v>
      </c>
      <c r="D17" s="12">
        <v>78</v>
      </c>
      <c r="E17" s="12"/>
      <c r="F17" s="12">
        <f t="shared" si="0"/>
        <v>2022</v>
      </c>
      <c r="G17" s="12"/>
      <c r="H17" s="12"/>
      <c r="I17" s="12"/>
      <c r="J17" s="12"/>
      <c r="K17" s="12">
        <v>2022</v>
      </c>
      <c r="L17" s="12"/>
      <c r="M17" s="12">
        <f t="shared" si="1"/>
        <v>2022</v>
      </c>
      <c r="N17" s="14">
        <f t="shared" si="2"/>
        <v>0</v>
      </c>
    </row>
    <row r="18" ht="15" customHeight="1" spans="1:14">
      <c r="A18" s="9">
        <v>15</v>
      </c>
      <c r="B18" s="10" t="s">
        <v>201</v>
      </c>
      <c r="C18" s="11">
        <v>11135</v>
      </c>
      <c r="D18" s="12">
        <v>437</v>
      </c>
      <c r="E18" s="12"/>
      <c r="F18" s="12">
        <f t="shared" si="0"/>
        <v>10698</v>
      </c>
      <c r="G18" s="12"/>
      <c r="H18" s="12"/>
      <c r="I18" s="12"/>
      <c r="J18" s="12"/>
      <c r="K18" s="12">
        <v>10698</v>
      </c>
      <c r="L18" s="12"/>
      <c r="M18" s="12">
        <f t="shared" si="1"/>
        <v>10698</v>
      </c>
      <c r="N18" s="14">
        <f t="shared" si="2"/>
        <v>0</v>
      </c>
    </row>
    <row r="19" ht="15" customHeight="1" spans="1:14">
      <c r="A19" s="9">
        <v>16</v>
      </c>
      <c r="B19" s="10" t="s">
        <v>202</v>
      </c>
      <c r="C19" s="11">
        <v>270</v>
      </c>
      <c r="D19" s="12"/>
      <c r="E19" s="12"/>
      <c r="F19" s="12">
        <f t="shared" si="0"/>
        <v>270</v>
      </c>
      <c r="G19" s="12">
        <v>270</v>
      </c>
      <c r="H19" s="12"/>
      <c r="I19" s="12"/>
      <c r="J19" s="12"/>
      <c r="K19" s="12"/>
      <c r="L19" s="12"/>
      <c r="M19" s="12">
        <f t="shared" si="1"/>
        <v>270</v>
      </c>
      <c r="N19" s="14">
        <f t="shared" si="2"/>
        <v>0</v>
      </c>
    </row>
    <row r="20" ht="15" customHeight="1" spans="1:14">
      <c r="A20" s="9">
        <v>17</v>
      </c>
      <c r="B20" s="10" t="s">
        <v>203</v>
      </c>
      <c r="C20" s="11">
        <v>2800</v>
      </c>
      <c r="D20" s="12"/>
      <c r="E20" s="12"/>
      <c r="F20" s="12">
        <f t="shared" si="0"/>
        <v>2800</v>
      </c>
      <c r="G20" s="12"/>
      <c r="H20" s="12"/>
      <c r="I20" s="12"/>
      <c r="J20" s="12"/>
      <c r="K20" s="12">
        <v>2800</v>
      </c>
      <c r="L20" s="12"/>
      <c r="M20" s="12">
        <f t="shared" si="1"/>
        <v>2800</v>
      </c>
      <c r="N20" s="14">
        <f t="shared" si="2"/>
        <v>0</v>
      </c>
    </row>
    <row r="21" ht="15" customHeight="1" spans="1:14">
      <c r="A21" s="9">
        <v>18</v>
      </c>
      <c r="B21" s="10" t="s">
        <v>204</v>
      </c>
      <c r="C21" s="11">
        <v>640</v>
      </c>
      <c r="D21" s="12"/>
      <c r="E21" s="12"/>
      <c r="F21" s="12">
        <f t="shared" si="0"/>
        <v>640</v>
      </c>
      <c r="G21" s="12"/>
      <c r="H21" s="12">
        <v>640</v>
      </c>
      <c r="I21" s="12"/>
      <c r="J21" s="12"/>
      <c r="K21" s="12"/>
      <c r="L21" s="12"/>
      <c r="M21" s="12">
        <f t="shared" si="1"/>
        <v>640</v>
      </c>
      <c r="N21" s="14">
        <f t="shared" si="2"/>
        <v>0</v>
      </c>
    </row>
    <row r="22" ht="15" customHeight="1" spans="1:14">
      <c r="A22" s="9">
        <v>19</v>
      </c>
      <c r="B22" s="10" t="s">
        <v>205</v>
      </c>
      <c r="C22" s="11">
        <v>4135</v>
      </c>
      <c r="D22" s="12"/>
      <c r="E22" s="12"/>
      <c r="F22" s="12">
        <f t="shared" si="0"/>
        <v>4135</v>
      </c>
      <c r="G22" s="12"/>
      <c r="H22" s="12"/>
      <c r="I22" s="12"/>
      <c r="J22" s="12"/>
      <c r="K22" s="12">
        <v>4135</v>
      </c>
      <c r="L22" s="12"/>
      <c r="M22" s="12">
        <f t="shared" si="1"/>
        <v>4135</v>
      </c>
      <c r="N22" s="14">
        <f t="shared" si="2"/>
        <v>0</v>
      </c>
    </row>
    <row r="23" ht="15" customHeight="1" spans="1:14">
      <c r="A23" s="9">
        <v>20</v>
      </c>
      <c r="B23" s="10" t="s">
        <v>206</v>
      </c>
      <c r="C23" s="11">
        <v>460</v>
      </c>
      <c r="D23" s="12"/>
      <c r="E23" s="12"/>
      <c r="F23" s="12">
        <f t="shared" si="0"/>
        <v>460</v>
      </c>
      <c r="G23" s="12">
        <v>460</v>
      </c>
      <c r="H23" s="12"/>
      <c r="I23" s="12"/>
      <c r="J23" s="12"/>
      <c r="K23" s="12"/>
      <c r="L23" s="12"/>
      <c r="M23" s="12">
        <f t="shared" si="1"/>
        <v>460</v>
      </c>
      <c r="N23" s="14">
        <f t="shared" si="2"/>
        <v>0</v>
      </c>
    </row>
    <row r="24" customFormat="1" ht="15" customHeight="1" spans="1:14">
      <c r="A24" s="9">
        <v>21</v>
      </c>
      <c r="B24" s="10" t="s">
        <v>135</v>
      </c>
      <c r="C24" s="11">
        <v>250</v>
      </c>
      <c r="D24" s="12"/>
      <c r="E24" s="12"/>
      <c r="F24" s="12">
        <f t="shared" si="0"/>
        <v>250</v>
      </c>
      <c r="G24" s="12"/>
      <c r="H24" s="12">
        <v>250</v>
      </c>
      <c r="I24" s="12"/>
      <c r="J24" s="12"/>
      <c r="K24" s="12"/>
      <c r="L24" s="12"/>
      <c r="M24" s="12">
        <f t="shared" si="1"/>
        <v>250</v>
      </c>
      <c r="N24" s="14">
        <f t="shared" si="2"/>
        <v>0</v>
      </c>
    </row>
    <row r="25" customFormat="1" ht="15" customHeight="1" spans="1:14">
      <c r="A25" s="9">
        <v>22</v>
      </c>
      <c r="B25" s="10" t="s">
        <v>135</v>
      </c>
      <c r="C25" s="11">
        <v>78</v>
      </c>
      <c r="D25" s="12"/>
      <c r="E25" s="12"/>
      <c r="F25" s="12">
        <f t="shared" si="0"/>
        <v>78</v>
      </c>
      <c r="G25" s="12"/>
      <c r="H25" s="12">
        <v>78</v>
      </c>
      <c r="I25" s="12"/>
      <c r="J25" s="12"/>
      <c r="K25" s="12"/>
      <c r="L25" s="12"/>
      <c r="M25" s="12">
        <f t="shared" si="1"/>
        <v>78</v>
      </c>
      <c r="N25" s="14">
        <f t="shared" si="2"/>
        <v>0</v>
      </c>
    </row>
    <row r="26" customFormat="1" ht="15" customHeight="1" spans="1:14">
      <c r="A26" s="9">
        <v>23</v>
      </c>
      <c r="B26" s="10" t="s">
        <v>207</v>
      </c>
      <c r="C26" s="11">
        <v>2080</v>
      </c>
      <c r="D26" s="12"/>
      <c r="E26" s="12"/>
      <c r="F26" s="12">
        <f t="shared" si="0"/>
        <v>2080</v>
      </c>
      <c r="G26" s="12"/>
      <c r="H26" s="12">
        <v>2080</v>
      </c>
      <c r="I26" s="12"/>
      <c r="J26" s="12"/>
      <c r="K26" s="12"/>
      <c r="L26" s="12"/>
      <c r="M26" s="12">
        <f t="shared" si="1"/>
        <v>2080</v>
      </c>
      <c r="N26" s="14">
        <f t="shared" si="2"/>
        <v>0</v>
      </c>
    </row>
    <row r="27" customFormat="1" ht="15" customHeight="1" spans="1:14">
      <c r="A27" s="9">
        <v>24</v>
      </c>
      <c r="B27" s="10" t="s">
        <v>137</v>
      </c>
      <c r="C27" s="11">
        <v>2625</v>
      </c>
      <c r="D27" s="12"/>
      <c r="E27" s="12"/>
      <c r="F27" s="12">
        <f t="shared" si="0"/>
        <v>2625</v>
      </c>
      <c r="G27" s="12"/>
      <c r="H27" s="12"/>
      <c r="I27" s="12"/>
      <c r="J27" s="12"/>
      <c r="K27" s="12">
        <v>2625</v>
      </c>
      <c r="L27" s="12"/>
      <c r="M27" s="12">
        <f t="shared" si="1"/>
        <v>2625</v>
      </c>
      <c r="N27" s="14">
        <f t="shared" si="2"/>
        <v>0</v>
      </c>
    </row>
    <row r="28" customFormat="1" ht="15" customHeight="1" spans="1:14">
      <c r="A28" s="9">
        <v>25</v>
      </c>
      <c r="B28" s="10" t="s">
        <v>208</v>
      </c>
      <c r="C28" s="11">
        <v>3888</v>
      </c>
      <c r="D28" s="12"/>
      <c r="E28" s="12"/>
      <c r="F28" s="12">
        <f t="shared" si="0"/>
        <v>3888</v>
      </c>
      <c r="G28" s="12"/>
      <c r="H28" s="12"/>
      <c r="I28" s="12"/>
      <c r="J28" s="12"/>
      <c r="K28" s="12">
        <v>3888</v>
      </c>
      <c r="L28" s="12"/>
      <c r="M28" s="12">
        <f t="shared" si="1"/>
        <v>3888</v>
      </c>
      <c r="N28" s="14">
        <f t="shared" si="2"/>
        <v>0</v>
      </c>
    </row>
    <row r="29" customFormat="1" ht="15" customHeight="1" spans="1:14">
      <c r="A29" s="9">
        <v>26</v>
      </c>
      <c r="B29" s="10" t="s">
        <v>209</v>
      </c>
      <c r="C29" s="11">
        <v>8790</v>
      </c>
      <c r="D29" s="12"/>
      <c r="E29" s="12"/>
      <c r="F29" s="12">
        <f t="shared" si="0"/>
        <v>8790</v>
      </c>
      <c r="G29" s="12"/>
      <c r="H29" s="12">
        <v>8790</v>
      </c>
      <c r="I29" s="12"/>
      <c r="J29" s="12"/>
      <c r="K29" s="12"/>
      <c r="L29" s="12"/>
      <c r="M29" s="12">
        <f t="shared" si="1"/>
        <v>8790</v>
      </c>
      <c r="N29" s="14">
        <f t="shared" si="2"/>
        <v>0</v>
      </c>
    </row>
    <row r="30" customFormat="1" ht="15" customHeight="1" spans="1:14">
      <c r="A30" s="9">
        <v>27</v>
      </c>
      <c r="B30" s="10" t="s">
        <v>210</v>
      </c>
      <c r="C30" s="11">
        <v>900</v>
      </c>
      <c r="D30" s="12"/>
      <c r="E30" s="12"/>
      <c r="F30" s="12">
        <f t="shared" si="0"/>
        <v>900</v>
      </c>
      <c r="G30" s="12"/>
      <c r="H30" s="12">
        <v>900</v>
      </c>
      <c r="I30" s="12"/>
      <c r="J30" s="12"/>
      <c r="K30" s="12"/>
      <c r="L30" s="12"/>
      <c r="M30" s="12">
        <f t="shared" si="1"/>
        <v>900</v>
      </c>
      <c r="N30" s="14">
        <f t="shared" si="2"/>
        <v>0</v>
      </c>
    </row>
    <row r="31" customFormat="1" ht="15" customHeight="1" spans="1:14">
      <c r="A31" s="9">
        <v>28</v>
      </c>
      <c r="B31" s="10" t="s">
        <v>211</v>
      </c>
      <c r="C31" s="11">
        <v>4350</v>
      </c>
      <c r="D31" s="12"/>
      <c r="E31" s="12"/>
      <c r="F31" s="12">
        <f t="shared" si="0"/>
        <v>4350</v>
      </c>
      <c r="G31" s="12"/>
      <c r="H31" s="12">
        <v>4350</v>
      </c>
      <c r="I31" s="12"/>
      <c r="J31" s="12"/>
      <c r="K31" s="12"/>
      <c r="L31" s="12"/>
      <c r="M31" s="12">
        <f t="shared" si="1"/>
        <v>4350</v>
      </c>
      <c r="N31" s="14">
        <f t="shared" si="2"/>
        <v>0</v>
      </c>
    </row>
    <row r="32" customFormat="1" ht="15" customHeight="1" spans="1:14">
      <c r="A32" s="9">
        <v>29</v>
      </c>
      <c r="B32" s="10" t="s">
        <v>212</v>
      </c>
      <c r="C32" s="11">
        <v>1296</v>
      </c>
      <c r="D32" s="12"/>
      <c r="E32" s="12"/>
      <c r="F32" s="12">
        <f t="shared" si="0"/>
        <v>1296</v>
      </c>
      <c r="G32" s="12"/>
      <c r="H32" s="12">
        <v>1296</v>
      </c>
      <c r="I32" s="12"/>
      <c r="J32" s="12"/>
      <c r="K32" s="12"/>
      <c r="L32" s="12"/>
      <c r="M32" s="12">
        <f t="shared" si="1"/>
        <v>1296</v>
      </c>
      <c r="N32" s="14">
        <f t="shared" si="2"/>
        <v>0</v>
      </c>
    </row>
    <row r="33" customFormat="1" ht="15" customHeight="1" spans="1:14">
      <c r="A33" s="9">
        <v>30</v>
      </c>
      <c r="B33" s="10" t="s">
        <v>213</v>
      </c>
      <c r="C33" s="11">
        <v>380</v>
      </c>
      <c r="D33" s="12"/>
      <c r="E33" s="12"/>
      <c r="F33" s="12">
        <f t="shared" si="0"/>
        <v>380</v>
      </c>
      <c r="G33" s="12"/>
      <c r="H33" s="12">
        <v>380</v>
      </c>
      <c r="I33" s="12"/>
      <c r="J33" s="12"/>
      <c r="K33" s="12"/>
      <c r="L33" s="12"/>
      <c r="M33" s="12">
        <f t="shared" si="1"/>
        <v>380</v>
      </c>
      <c r="N33" s="14">
        <f t="shared" si="2"/>
        <v>0</v>
      </c>
    </row>
    <row r="34" customFormat="1" ht="15" customHeight="1" spans="1:14">
      <c r="A34" s="9">
        <v>31</v>
      </c>
      <c r="B34" s="10" t="s">
        <v>214</v>
      </c>
      <c r="C34" s="11">
        <v>1170</v>
      </c>
      <c r="D34" s="12"/>
      <c r="E34" s="12"/>
      <c r="F34" s="12">
        <f t="shared" si="0"/>
        <v>1170</v>
      </c>
      <c r="G34" s="12"/>
      <c r="H34" s="12">
        <v>1170</v>
      </c>
      <c r="I34" s="12"/>
      <c r="J34" s="12"/>
      <c r="K34" s="12"/>
      <c r="L34" s="12"/>
      <c r="M34" s="12">
        <f t="shared" si="1"/>
        <v>1170</v>
      </c>
      <c r="N34" s="14">
        <f t="shared" si="2"/>
        <v>0</v>
      </c>
    </row>
    <row r="35" customFormat="1" ht="15" customHeight="1" spans="1:14">
      <c r="A35" s="9">
        <v>32</v>
      </c>
      <c r="B35" s="10" t="s">
        <v>215</v>
      </c>
      <c r="C35" s="11">
        <v>1560</v>
      </c>
      <c r="D35" s="12">
        <v>33</v>
      </c>
      <c r="E35" s="12"/>
      <c r="F35" s="12">
        <f t="shared" si="0"/>
        <v>1527</v>
      </c>
      <c r="G35" s="12"/>
      <c r="H35" s="12">
        <v>1527</v>
      </c>
      <c r="I35" s="12"/>
      <c r="J35" s="12"/>
      <c r="K35" s="12"/>
      <c r="L35" s="12"/>
      <c r="M35" s="12">
        <f t="shared" si="1"/>
        <v>1527</v>
      </c>
      <c r="N35" s="14">
        <f t="shared" si="2"/>
        <v>0</v>
      </c>
    </row>
    <row r="36" customFormat="1" ht="15" customHeight="1" spans="1:14">
      <c r="A36" s="9">
        <v>33</v>
      </c>
      <c r="B36" s="10" t="s">
        <v>216</v>
      </c>
      <c r="C36" s="11">
        <v>662</v>
      </c>
      <c r="D36" s="12"/>
      <c r="E36" s="12"/>
      <c r="F36" s="12">
        <f t="shared" si="0"/>
        <v>662</v>
      </c>
      <c r="G36" s="12"/>
      <c r="H36" s="12">
        <v>662</v>
      </c>
      <c r="I36" s="12"/>
      <c r="J36" s="12"/>
      <c r="K36" s="12"/>
      <c r="L36" s="12"/>
      <c r="M36" s="12">
        <f t="shared" si="1"/>
        <v>662</v>
      </c>
      <c r="N36" s="14">
        <f t="shared" si="2"/>
        <v>0</v>
      </c>
    </row>
    <row r="37" customFormat="1" ht="15" customHeight="1" spans="1:14">
      <c r="A37" s="9">
        <v>34</v>
      </c>
      <c r="B37" s="10" t="s">
        <v>217</v>
      </c>
      <c r="C37" s="11">
        <v>588</v>
      </c>
      <c r="D37" s="12"/>
      <c r="E37" s="12"/>
      <c r="F37" s="12">
        <f t="shared" si="0"/>
        <v>588</v>
      </c>
      <c r="G37" s="12"/>
      <c r="H37" s="12">
        <v>588</v>
      </c>
      <c r="I37" s="12"/>
      <c r="J37" s="12"/>
      <c r="K37" s="12"/>
      <c r="L37" s="12"/>
      <c r="M37" s="12">
        <f t="shared" si="1"/>
        <v>588</v>
      </c>
      <c r="N37" s="14">
        <f t="shared" si="2"/>
        <v>0</v>
      </c>
    </row>
    <row r="38" customFormat="1" ht="15" customHeight="1" spans="1:14">
      <c r="A38" s="9">
        <v>35</v>
      </c>
      <c r="B38" s="10" t="s">
        <v>218</v>
      </c>
      <c r="C38" s="11">
        <v>450</v>
      </c>
      <c r="D38" s="12"/>
      <c r="E38" s="12"/>
      <c r="F38" s="12">
        <f t="shared" si="0"/>
        <v>450</v>
      </c>
      <c r="G38" s="12"/>
      <c r="H38" s="12">
        <v>450</v>
      </c>
      <c r="I38" s="12"/>
      <c r="J38" s="12"/>
      <c r="K38" s="12"/>
      <c r="L38" s="12"/>
      <c r="M38" s="12">
        <f t="shared" si="1"/>
        <v>450</v>
      </c>
      <c r="N38" s="14">
        <f t="shared" si="2"/>
        <v>0</v>
      </c>
    </row>
    <row r="39" customFormat="1" ht="15" customHeight="1" spans="1:14">
      <c r="A39" s="9">
        <v>36</v>
      </c>
      <c r="B39" s="10" t="s">
        <v>219</v>
      </c>
      <c r="C39" s="11">
        <v>2060</v>
      </c>
      <c r="D39" s="12">
        <v>900</v>
      </c>
      <c r="E39" s="12"/>
      <c r="F39" s="12">
        <f t="shared" si="0"/>
        <v>1160</v>
      </c>
      <c r="G39" s="12"/>
      <c r="H39" s="12">
        <v>1160</v>
      </c>
      <c r="I39" s="12"/>
      <c r="J39" s="12"/>
      <c r="K39" s="12"/>
      <c r="L39" s="12"/>
      <c r="M39" s="12">
        <f t="shared" si="1"/>
        <v>1160</v>
      </c>
      <c r="N39" s="14">
        <f t="shared" si="2"/>
        <v>0</v>
      </c>
    </row>
    <row r="40" customFormat="1" ht="15" customHeight="1" spans="1:14">
      <c r="A40" s="9">
        <v>37</v>
      </c>
      <c r="B40" s="10" t="s">
        <v>220</v>
      </c>
      <c r="C40" s="11">
        <v>750</v>
      </c>
      <c r="D40" s="12"/>
      <c r="E40" s="12"/>
      <c r="F40" s="12">
        <f t="shared" si="0"/>
        <v>750</v>
      </c>
      <c r="G40" s="12"/>
      <c r="H40" s="12"/>
      <c r="I40" s="12"/>
      <c r="J40" s="12"/>
      <c r="K40" s="12">
        <v>750</v>
      </c>
      <c r="L40" s="12"/>
      <c r="M40" s="12">
        <f t="shared" si="1"/>
        <v>750</v>
      </c>
      <c r="N40" s="14">
        <f t="shared" si="2"/>
        <v>0</v>
      </c>
    </row>
    <row r="41" customFormat="1" ht="15" customHeight="1" spans="1:14">
      <c r="A41" s="9">
        <v>38</v>
      </c>
      <c r="B41" s="10" t="s">
        <v>90</v>
      </c>
      <c r="C41" s="11">
        <v>800</v>
      </c>
      <c r="D41" s="12">
        <v>19</v>
      </c>
      <c r="E41" s="12"/>
      <c r="F41" s="12">
        <f t="shared" si="0"/>
        <v>781</v>
      </c>
      <c r="G41" s="12"/>
      <c r="H41" s="12"/>
      <c r="I41" s="12"/>
      <c r="J41" s="12"/>
      <c r="K41" s="12">
        <v>781</v>
      </c>
      <c r="L41" s="12"/>
      <c r="M41" s="12">
        <f t="shared" si="1"/>
        <v>781</v>
      </c>
      <c r="N41" s="14">
        <f t="shared" si="2"/>
        <v>0</v>
      </c>
    </row>
    <row r="42" customFormat="1" ht="15" customHeight="1" spans="1:14">
      <c r="A42" s="9">
        <v>39</v>
      </c>
      <c r="B42" s="10" t="s">
        <v>89</v>
      </c>
      <c r="C42" s="11">
        <v>660</v>
      </c>
      <c r="D42" s="12"/>
      <c r="E42" s="12"/>
      <c r="F42" s="12">
        <f t="shared" si="0"/>
        <v>660</v>
      </c>
      <c r="G42" s="12"/>
      <c r="H42" s="12">
        <v>660</v>
      </c>
      <c r="I42" s="12"/>
      <c r="J42" s="12"/>
      <c r="K42" s="12"/>
      <c r="L42" s="12"/>
      <c r="M42" s="12">
        <f t="shared" si="1"/>
        <v>660</v>
      </c>
      <c r="N42" s="14">
        <f t="shared" si="2"/>
        <v>0</v>
      </c>
    </row>
    <row r="43" customFormat="1" ht="15" customHeight="1" spans="1:14">
      <c r="A43" s="9">
        <v>40</v>
      </c>
      <c r="B43" s="10" t="s">
        <v>221</v>
      </c>
      <c r="C43" s="11">
        <v>1686</v>
      </c>
      <c r="D43" s="12"/>
      <c r="E43" s="12"/>
      <c r="F43" s="12">
        <f t="shared" si="0"/>
        <v>1686</v>
      </c>
      <c r="G43" s="12"/>
      <c r="H43" s="12"/>
      <c r="I43" s="12"/>
      <c r="J43" s="12"/>
      <c r="K43" s="12">
        <v>1686</v>
      </c>
      <c r="L43" s="12"/>
      <c r="M43" s="12">
        <f t="shared" si="1"/>
        <v>1686</v>
      </c>
      <c r="N43" s="14">
        <f t="shared" si="2"/>
        <v>0</v>
      </c>
    </row>
    <row r="44" customFormat="1" ht="15" customHeight="1" spans="1:14">
      <c r="A44" s="9">
        <v>41</v>
      </c>
      <c r="B44" s="10" t="s">
        <v>222</v>
      </c>
      <c r="C44" s="11">
        <v>280</v>
      </c>
      <c r="D44" s="12"/>
      <c r="E44" s="12"/>
      <c r="F44" s="12">
        <f t="shared" si="0"/>
        <v>280</v>
      </c>
      <c r="G44" s="12"/>
      <c r="H44" s="12">
        <v>280</v>
      </c>
      <c r="I44" s="12"/>
      <c r="J44" s="12"/>
      <c r="K44" s="12"/>
      <c r="L44" s="12"/>
      <c r="M44" s="12">
        <f t="shared" si="1"/>
        <v>280</v>
      </c>
      <c r="N44" s="14">
        <f t="shared" si="2"/>
        <v>0</v>
      </c>
    </row>
    <row r="45" customFormat="1" ht="15" customHeight="1" spans="1:14">
      <c r="A45" s="9">
        <v>42</v>
      </c>
      <c r="B45" s="10" t="s">
        <v>223</v>
      </c>
      <c r="C45" s="11">
        <v>1415</v>
      </c>
      <c r="D45" s="12"/>
      <c r="E45" s="12"/>
      <c r="F45" s="12">
        <f t="shared" si="0"/>
        <v>1415</v>
      </c>
      <c r="G45" s="12"/>
      <c r="H45" s="12"/>
      <c r="I45" s="12"/>
      <c r="J45" s="12"/>
      <c r="K45" s="12">
        <v>1415</v>
      </c>
      <c r="L45" s="12"/>
      <c r="M45" s="12">
        <f t="shared" si="1"/>
        <v>1415</v>
      </c>
      <c r="N45" s="14">
        <f t="shared" si="2"/>
        <v>0</v>
      </c>
    </row>
    <row r="46" customFormat="1" ht="15" customHeight="1" spans="1:14">
      <c r="A46" s="9">
        <v>43</v>
      </c>
      <c r="B46" s="10" t="s">
        <v>223</v>
      </c>
      <c r="C46" s="11">
        <v>2150</v>
      </c>
      <c r="D46" s="12"/>
      <c r="E46" s="12"/>
      <c r="F46" s="12">
        <f t="shared" si="0"/>
        <v>2150</v>
      </c>
      <c r="G46" s="12"/>
      <c r="H46" s="12"/>
      <c r="I46" s="12"/>
      <c r="J46" s="12"/>
      <c r="K46" s="12">
        <v>2150</v>
      </c>
      <c r="L46" s="12"/>
      <c r="M46" s="12">
        <f t="shared" si="1"/>
        <v>2150</v>
      </c>
      <c r="N46" s="14">
        <f t="shared" si="2"/>
        <v>0</v>
      </c>
    </row>
    <row r="47" customFormat="1" ht="15" customHeight="1" spans="1:14">
      <c r="A47" s="9">
        <v>44</v>
      </c>
      <c r="B47" s="10" t="s">
        <v>224</v>
      </c>
      <c r="C47" s="11">
        <v>400</v>
      </c>
      <c r="D47" s="12"/>
      <c r="E47" s="12"/>
      <c r="F47" s="12">
        <f t="shared" si="0"/>
        <v>400</v>
      </c>
      <c r="G47" s="12"/>
      <c r="H47" s="12">
        <v>400</v>
      </c>
      <c r="I47" s="12"/>
      <c r="J47" s="12"/>
      <c r="K47" s="12"/>
      <c r="L47" s="12"/>
      <c r="M47" s="12">
        <f t="shared" si="1"/>
        <v>400</v>
      </c>
      <c r="N47" s="14">
        <f t="shared" si="2"/>
        <v>0</v>
      </c>
    </row>
    <row r="48" customFormat="1" ht="15" customHeight="1" spans="1:14">
      <c r="A48" s="9">
        <v>45</v>
      </c>
      <c r="B48" s="10" t="s">
        <v>225</v>
      </c>
      <c r="C48" s="11">
        <v>410</v>
      </c>
      <c r="D48" s="12"/>
      <c r="E48" s="12"/>
      <c r="F48" s="12">
        <f t="shared" si="0"/>
        <v>410</v>
      </c>
      <c r="G48" s="12"/>
      <c r="H48" s="12">
        <v>410</v>
      </c>
      <c r="I48" s="12"/>
      <c r="J48" s="12"/>
      <c r="K48" s="12"/>
      <c r="L48" s="12"/>
      <c r="M48" s="12">
        <f t="shared" si="1"/>
        <v>410</v>
      </c>
      <c r="N48" s="14">
        <f t="shared" si="2"/>
        <v>0</v>
      </c>
    </row>
    <row r="49" customFormat="1" ht="15" customHeight="1" spans="1:14">
      <c r="A49" s="9">
        <v>46</v>
      </c>
      <c r="B49" s="10" t="s">
        <v>226</v>
      </c>
      <c r="C49" s="11">
        <v>275</v>
      </c>
      <c r="D49" s="12"/>
      <c r="E49" s="12"/>
      <c r="F49" s="12">
        <f t="shared" si="0"/>
        <v>275</v>
      </c>
      <c r="G49" s="12"/>
      <c r="H49" s="12">
        <v>275</v>
      </c>
      <c r="I49" s="12"/>
      <c r="J49" s="12"/>
      <c r="K49" s="12"/>
      <c r="L49" s="12"/>
      <c r="M49" s="12">
        <f t="shared" si="1"/>
        <v>275</v>
      </c>
      <c r="N49" s="14">
        <f t="shared" si="2"/>
        <v>0</v>
      </c>
    </row>
    <row r="50" customFormat="1" ht="15" customHeight="1" spans="1:14">
      <c r="A50" s="9">
        <v>47</v>
      </c>
      <c r="B50" s="10" t="s">
        <v>227</v>
      </c>
      <c r="C50" s="11">
        <v>4092</v>
      </c>
      <c r="D50" s="12"/>
      <c r="E50" s="12"/>
      <c r="F50" s="12">
        <f t="shared" si="0"/>
        <v>4092</v>
      </c>
      <c r="G50" s="12"/>
      <c r="H50" s="12"/>
      <c r="I50" s="12"/>
      <c r="J50" s="12"/>
      <c r="K50" s="12">
        <v>4092</v>
      </c>
      <c r="L50" s="12"/>
      <c r="M50" s="12">
        <f t="shared" si="1"/>
        <v>4092</v>
      </c>
      <c r="N50" s="14">
        <f t="shared" si="2"/>
        <v>0</v>
      </c>
    </row>
    <row r="51" customFormat="1" ht="15" customHeight="1" spans="1:14">
      <c r="A51" s="9">
        <v>48</v>
      </c>
      <c r="B51" s="10" t="s">
        <v>228</v>
      </c>
      <c r="C51" s="11">
        <v>335</v>
      </c>
      <c r="D51" s="12"/>
      <c r="E51" s="12"/>
      <c r="F51" s="12">
        <f t="shared" si="0"/>
        <v>335</v>
      </c>
      <c r="G51" s="12">
        <v>335</v>
      </c>
      <c r="H51" s="12"/>
      <c r="I51" s="12"/>
      <c r="J51" s="12"/>
      <c r="K51" s="12"/>
      <c r="L51" s="12"/>
      <c r="M51" s="12">
        <f t="shared" si="1"/>
        <v>335</v>
      </c>
      <c r="N51" s="14">
        <f t="shared" si="2"/>
        <v>0</v>
      </c>
    </row>
    <row r="52" customFormat="1" ht="15" customHeight="1" spans="1:14">
      <c r="A52" s="9">
        <v>49</v>
      </c>
      <c r="B52" s="10" t="s">
        <v>229</v>
      </c>
      <c r="C52" s="11">
        <v>180</v>
      </c>
      <c r="D52" s="12"/>
      <c r="E52" s="12"/>
      <c r="F52" s="12">
        <f t="shared" si="0"/>
        <v>180</v>
      </c>
      <c r="G52" s="12"/>
      <c r="H52" s="12">
        <v>180</v>
      </c>
      <c r="I52" s="12"/>
      <c r="J52" s="12"/>
      <c r="K52" s="12"/>
      <c r="L52" s="12"/>
      <c r="M52" s="12">
        <f t="shared" si="1"/>
        <v>180</v>
      </c>
      <c r="N52" s="14">
        <f t="shared" si="2"/>
        <v>0</v>
      </c>
    </row>
    <row r="53" customFormat="1" ht="15" customHeight="1" spans="1:14">
      <c r="A53" s="9">
        <v>50</v>
      </c>
      <c r="B53" s="10" t="s">
        <v>230</v>
      </c>
      <c r="C53" s="11">
        <v>520</v>
      </c>
      <c r="D53" s="12"/>
      <c r="E53" s="12"/>
      <c r="F53" s="12">
        <f t="shared" si="0"/>
        <v>520</v>
      </c>
      <c r="G53" s="12"/>
      <c r="H53" s="12">
        <v>520</v>
      </c>
      <c r="I53" s="12"/>
      <c r="J53" s="12"/>
      <c r="K53" s="12"/>
      <c r="L53" s="12"/>
      <c r="M53" s="12">
        <f t="shared" si="1"/>
        <v>520</v>
      </c>
      <c r="N53" s="14">
        <f t="shared" si="2"/>
        <v>0</v>
      </c>
    </row>
    <row r="54" customFormat="1" ht="15" customHeight="1" spans="1:14">
      <c r="A54" s="9">
        <v>51</v>
      </c>
      <c r="B54" s="10" t="s">
        <v>231</v>
      </c>
      <c r="C54" s="11">
        <v>390</v>
      </c>
      <c r="D54" s="12">
        <v>635</v>
      </c>
      <c r="E54" s="12"/>
      <c r="F54" s="12">
        <f t="shared" si="0"/>
        <v>-245</v>
      </c>
      <c r="G54" s="12"/>
      <c r="H54" s="12"/>
      <c r="I54" s="12"/>
      <c r="J54" s="12"/>
      <c r="K54" s="12">
        <v>-245</v>
      </c>
      <c r="L54" s="12"/>
      <c r="M54" s="12">
        <f t="shared" si="1"/>
        <v>-245</v>
      </c>
      <c r="N54" s="14">
        <f t="shared" si="2"/>
        <v>0</v>
      </c>
    </row>
    <row r="55" customFormat="1" ht="15" customHeight="1" spans="1:14">
      <c r="A55" s="9">
        <v>52</v>
      </c>
      <c r="B55" s="10" t="s">
        <v>232</v>
      </c>
      <c r="C55" s="11">
        <v>2625</v>
      </c>
      <c r="D55" s="12"/>
      <c r="E55" s="12"/>
      <c r="F55" s="12">
        <f t="shared" si="0"/>
        <v>2625</v>
      </c>
      <c r="G55" s="12"/>
      <c r="H55" s="12"/>
      <c r="I55" s="12"/>
      <c r="J55" s="12"/>
      <c r="K55" s="12">
        <v>2625</v>
      </c>
      <c r="L55" s="12"/>
      <c r="M55" s="12">
        <f t="shared" si="1"/>
        <v>2625</v>
      </c>
      <c r="N55" s="14">
        <f t="shared" si="2"/>
        <v>0</v>
      </c>
    </row>
    <row r="56" customFormat="1" ht="15" customHeight="1" spans="1:14">
      <c r="A56" s="9">
        <v>53</v>
      </c>
      <c r="B56" s="10" t="s">
        <v>233</v>
      </c>
      <c r="C56" s="11">
        <v>1800</v>
      </c>
      <c r="D56" s="12"/>
      <c r="E56" s="12"/>
      <c r="F56" s="12">
        <f t="shared" si="0"/>
        <v>1800</v>
      </c>
      <c r="G56" s="12"/>
      <c r="H56" s="12"/>
      <c r="I56" s="12"/>
      <c r="J56" s="12"/>
      <c r="K56" s="12">
        <v>1800</v>
      </c>
      <c r="L56" s="12"/>
      <c r="M56" s="12">
        <f t="shared" si="1"/>
        <v>1800</v>
      </c>
      <c r="N56" s="14">
        <f t="shared" si="2"/>
        <v>0</v>
      </c>
    </row>
    <row r="57" customFormat="1" ht="15" customHeight="1" spans="1:14">
      <c r="A57" s="9">
        <v>54</v>
      </c>
      <c r="B57" s="10" t="s">
        <v>234</v>
      </c>
      <c r="C57" s="11">
        <v>1570</v>
      </c>
      <c r="D57" s="12"/>
      <c r="E57" s="12"/>
      <c r="F57" s="12">
        <f t="shared" si="0"/>
        <v>1570</v>
      </c>
      <c r="G57" s="12"/>
      <c r="H57" s="12"/>
      <c r="I57" s="12"/>
      <c r="J57" s="12"/>
      <c r="K57" s="12">
        <v>1570</v>
      </c>
      <c r="L57" s="12"/>
      <c r="M57" s="12">
        <f t="shared" si="1"/>
        <v>1570</v>
      </c>
      <c r="N57" s="14">
        <f t="shared" si="2"/>
        <v>0</v>
      </c>
    </row>
    <row r="58" customFormat="1" ht="15" customHeight="1" spans="1:14">
      <c r="A58" s="9">
        <v>55</v>
      </c>
      <c r="B58" s="10" t="s">
        <v>235</v>
      </c>
      <c r="C58" s="11">
        <v>5922</v>
      </c>
      <c r="D58" s="12"/>
      <c r="E58" s="12"/>
      <c r="F58" s="12">
        <f t="shared" si="0"/>
        <v>5922</v>
      </c>
      <c r="G58" s="12"/>
      <c r="H58" s="12">
        <v>5922</v>
      </c>
      <c r="I58" s="12"/>
      <c r="J58" s="12"/>
      <c r="K58" s="12"/>
      <c r="L58" s="12"/>
      <c r="M58" s="12">
        <f t="shared" si="1"/>
        <v>5922</v>
      </c>
      <c r="N58" s="14">
        <f t="shared" si="2"/>
        <v>0</v>
      </c>
    </row>
    <row r="59" customFormat="1" ht="15" customHeight="1" spans="1:14">
      <c r="A59" s="9">
        <v>56</v>
      </c>
      <c r="B59" s="10" t="s">
        <v>236</v>
      </c>
      <c r="C59" s="11">
        <v>1860</v>
      </c>
      <c r="D59" s="12"/>
      <c r="E59" s="12"/>
      <c r="F59" s="12">
        <f t="shared" si="0"/>
        <v>1860</v>
      </c>
      <c r="G59" s="12"/>
      <c r="H59" s="12">
        <v>1860</v>
      </c>
      <c r="I59" s="12"/>
      <c r="J59" s="12"/>
      <c r="K59" s="12"/>
      <c r="L59" s="12"/>
      <c r="M59" s="12">
        <f t="shared" si="1"/>
        <v>1860</v>
      </c>
      <c r="N59" s="14">
        <f t="shared" si="2"/>
        <v>0</v>
      </c>
    </row>
    <row r="60" customFormat="1" ht="15" customHeight="1" spans="1:14">
      <c r="A60" s="9">
        <v>57</v>
      </c>
      <c r="B60" s="10" t="s">
        <v>236</v>
      </c>
      <c r="C60" s="11">
        <v>200</v>
      </c>
      <c r="D60" s="12"/>
      <c r="E60" s="12"/>
      <c r="F60" s="12">
        <f t="shared" si="0"/>
        <v>200</v>
      </c>
      <c r="G60" s="12"/>
      <c r="H60" s="12">
        <v>200</v>
      </c>
      <c r="I60" s="12"/>
      <c r="J60" s="12"/>
      <c r="K60" s="12"/>
      <c r="L60" s="12"/>
      <c r="M60" s="12">
        <f t="shared" si="1"/>
        <v>200</v>
      </c>
      <c r="N60" s="14">
        <f t="shared" si="2"/>
        <v>0</v>
      </c>
    </row>
    <row r="61" customFormat="1" ht="15" customHeight="1" spans="1:14">
      <c r="A61" s="9">
        <v>58</v>
      </c>
      <c r="B61" s="10" t="s">
        <v>237</v>
      </c>
      <c r="C61" s="11">
        <v>710</v>
      </c>
      <c r="D61" s="12"/>
      <c r="E61" s="12"/>
      <c r="F61" s="12">
        <f t="shared" si="0"/>
        <v>710</v>
      </c>
      <c r="G61" s="12">
        <v>710</v>
      </c>
      <c r="H61" s="12"/>
      <c r="I61" s="12"/>
      <c r="J61" s="12"/>
      <c r="K61" s="12"/>
      <c r="L61" s="12"/>
      <c r="M61" s="12">
        <f t="shared" si="1"/>
        <v>710</v>
      </c>
      <c r="N61" s="14">
        <f t="shared" si="2"/>
        <v>0</v>
      </c>
    </row>
    <row r="62" customFormat="1" ht="15" customHeight="1" spans="1:14">
      <c r="A62" s="9">
        <v>59</v>
      </c>
      <c r="B62" s="10" t="s">
        <v>238</v>
      </c>
      <c r="C62" s="11">
        <v>832</v>
      </c>
      <c r="D62" s="12"/>
      <c r="E62" s="12"/>
      <c r="F62" s="12">
        <f t="shared" si="0"/>
        <v>832</v>
      </c>
      <c r="G62" s="12"/>
      <c r="H62" s="12">
        <v>832</v>
      </c>
      <c r="I62" s="12"/>
      <c r="J62" s="12"/>
      <c r="K62" s="12"/>
      <c r="L62" s="12"/>
      <c r="M62" s="12">
        <f t="shared" si="1"/>
        <v>832</v>
      </c>
      <c r="N62" s="14">
        <f t="shared" si="2"/>
        <v>0</v>
      </c>
    </row>
    <row r="63" customFormat="1" ht="15" customHeight="1" spans="1:14">
      <c r="A63" s="9">
        <v>60</v>
      </c>
      <c r="B63" s="10" t="s">
        <v>239</v>
      </c>
      <c r="C63" s="11">
        <v>440</v>
      </c>
      <c r="D63" s="12"/>
      <c r="E63" s="12"/>
      <c r="F63" s="12">
        <f t="shared" si="0"/>
        <v>440</v>
      </c>
      <c r="G63" s="12">
        <v>40</v>
      </c>
      <c r="H63" s="12">
        <v>400</v>
      </c>
      <c r="I63" s="12"/>
      <c r="J63" s="12"/>
      <c r="K63" s="12"/>
      <c r="L63" s="12"/>
      <c r="M63" s="12">
        <f t="shared" si="1"/>
        <v>440</v>
      </c>
      <c r="N63" s="14">
        <f t="shared" si="2"/>
        <v>0</v>
      </c>
    </row>
    <row r="64" customFormat="1" ht="15" customHeight="1" spans="1:14">
      <c r="A64" s="9">
        <v>61</v>
      </c>
      <c r="B64" s="10" t="s">
        <v>240</v>
      </c>
      <c r="C64" s="11">
        <v>3881</v>
      </c>
      <c r="D64" s="12"/>
      <c r="E64" s="12"/>
      <c r="F64" s="12">
        <f t="shared" si="0"/>
        <v>3881</v>
      </c>
      <c r="G64" s="12"/>
      <c r="H64" s="12"/>
      <c r="I64" s="12"/>
      <c r="J64" s="12"/>
      <c r="K64" s="12">
        <v>3881</v>
      </c>
      <c r="L64" s="12"/>
      <c r="M64" s="12">
        <f t="shared" si="1"/>
        <v>3881</v>
      </c>
      <c r="N64" s="14">
        <f t="shared" si="2"/>
        <v>0</v>
      </c>
    </row>
    <row r="65" ht="15" customHeight="1" spans="1:14">
      <c r="A65" s="9">
        <v>62</v>
      </c>
      <c r="B65" s="10" t="s">
        <v>241</v>
      </c>
      <c r="C65" s="11">
        <v>1905</v>
      </c>
      <c r="D65" s="12"/>
      <c r="E65" s="12"/>
      <c r="F65" s="12">
        <f t="shared" si="0"/>
        <v>1905</v>
      </c>
      <c r="G65" s="12"/>
      <c r="H65" s="12">
        <v>1905</v>
      </c>
      <c r="I65" s="12"/>
      <c r="J65" s="12"/>
      <c r="K65" s="12"/>
      <c r="L65" s="12"/>
      <c r="M65" s="12">
        <f t="shared" si="1"/>
        <v>1905</v>
      </c>
      <c r="N65" s="14">
        <f t="shared" si="2"/>
        <v>0</v>
      </c>
    </row>
    <row r="66" ht="15" customHeight="1" spans="1:14">
      <c r="A66" s="9">
        <v>63</v>
      </c>
      <c r="B66" s="10" t="s">
        <v>242</v>
      </c>
      <c r="C66" s="11">
        <v>4130</v>
      </c>
      <c r="D66" s="12">
        <v>5</v>
      </c>
      <c r="E66" s="12"/>
      <c r="F66" s="12">
        <f t="shared" si="0"/>
        <v>4125</v>
      </c>
      <c r="G66" s="12"/>
      <c r="H66" s="12"/>
      <c r="I66" s="12"/>
      <c r="J66" s="12"/>
      <c r="K66" s="12">
        <v>4125</v>
      </c>
      <c r="L66" s="12"/>
      <c r="M66" s="12">
        <f t="shared" si="1"/>
        <v>4125</v>
      </c>
      <c r="N66" s="14">
        <f t="shared" si="2"/>
        <v>0</v>
      </c>
    </row>
    <row r="67" ht="15" customHeight="1" spans="1:14">
      <c r="A67" s="9">
        <v>64</v>
      </c>
      <c r="B67" s="10" t="s">
        <v>243</v>
      </c>
      <c r="C67" s="11">
        <v>9811</v>
      </c>
      <c r="D67" s="12"/>
      <c r="E67" s="12"/>
      <c r="F67" s="12">
        <f t="shared" si="0"/>
        <v>9811</v>
      </c>
      <c r="G67" s="12"/>
      <c r="H67" s="12"/>
      <c r="I67" s="12"/>
      <c r="J67" s="12"/>
      <c r="K67" s="12">
        <v>9811</v>
      </c>
      <c r="L67" s="12"/>
      <c r="M67" s="12">
        <f t="shared" si="1"/>
        <v>9811</v>
      </c>
      <c r="N67" s="14">
        <f t="shared" si="2"/>
        <v>0</v>
      </c>
    </row>
    <row r="68" ht="15" customHeight="1" spans="1:14">
      <c r="A68" s="9">
        <v>65</v>
      </c>
      <c r="B68" s="10" t="s">
        <v>244</v>
      </c>
      <c r="C68" s="11">
        <v>5995</v>
      </c>
      <c r="D68" s="12"/>
      <c r="E68" s="12"/>
      <c r="F68" s="12">
        <f t="shared" si="0"/>
        <v>5995</v>
      </c>
      <c r="G68" s="12"/>
      <c r="H68" s="12"/>
      <c r="I68" s="12"/>
      <c r="J68" s="12"/>
      <c r="K68" s="12">
        <v>5995</v>
      </c>
      <c r="L68" s="12"/>
      <c r="M68" s="12">
        <f t="shared" si="1"/>
        <v>5995</v>
      </c>
      <c r="N68" s="14">
        <f t="shared" si="2"/>
        <v>0</v>
      </c>
    </row>
    <row r="69" ht="15" customHeight="1" spans="1:14">
      <c r="A69" s="9">
        <v>66</v>
      </c>
      <c r="B69" s="10" t="s">
        <v>245</v>
      </c>
      <c r="C69" s="11">
        <v>18900</v>
      </c>
      <c r="D69" s="12"/>
      <c r="E69" s="12"/>
      <c r="F69" s="12">
        <f t="shared" ref="F69:F75" si="3">C69-D69-E69</f>
        <v>18900</v>
      </c>
      <c r="G69" s="12"/>
      <c r="H69" s="12"/>
      <c r="I69" s="12">
        <v>18900</v>
      </c>
      <c r="J69" s="12"/>
      <c r="K69" s="12"/>
      <c r="L69" s="12"/>
      <c r="M69" s="12">
        <f t="shared" ref="M69:M75" si="4">SUM(G69:L69)</f>
        <v>18900</v>
      </c>
      <c r="N69" s="14">
        <f t="shared" ref="N69:N75" si="5">F69-M69</f>
        <v>0</v>
      </c>
    </row>
    <row r="70" ht="15" customHeight="1" spans="1:14">
      <c r="A70" s="9">
        <v>67</v>
      </c>
      <c r="B70" s="10" t="s">
        <v>245</v>
      </c>
      <c r="C70" s="11">
        <v>960</v>
      </c>
      <c r="D70" s="12">
        <v>45</v>
      </c>
      <c r="E70" s="12"/>
      <c r="F70" s="12">
        <f t="shared" si="3"/>
        <v>915</v>
      </c>
      <c r="G70" s="12"/>
      <c r="H70" s="12"/>
      <c r="I70" s="12"/>
      <c r="J70" s="12"/>
      <c r="K70" s="12">
        <v>915</v>
      </c>
      <c r="L70" s="12"/>
      <c r="M70" s="12">
        <f t="shared" si="4"/>
        <v>915</v>
      </c>
      <c r="N70" s="14">
        <f t="shared" si="5"/>
        <v>0</v>
      </c>
    </row>
    <row r="71" ht="15" customHeight="1" spans="1:14">
      <c r="A71" s="9">
        <v>68</v>
      </c>
      <c r="B71" s="10" t="s">
        <v>246</v>
      </c>
      <c r="C71" s="11">
        <v>29544</v>
      </c>
      <c r="D71" s="12">
        <v>9367.5</v>
      </c>
      <c r="E71" s="12">
        <v>488</v>
      </c>
      <c r="F71" s="12">
        <f t="shared" si="3"/>
        <v>19688.5</v>
      </c>
      <c r="G71" s="12"/>
      <c r="H71" s="12"/>
      <c r="I71" s="12"/>
      <c r="J71" s="12"/>
      <c r="K71" s="12">
        <v>19688.5</v>
      </c>
      <c r="L71" s="12"/>
      <c r="M71" s="12">
        <f t="shared" si="4"/>
        <v>19688.5</v>
      </c>
      <c r="N71" s="14">
        <f t="shared" si="5"/>
        <v>0</v>
      </c>
    </row>
    <row r="72" ht="15" customHeight="1" spans="1:14">
      <c r="A72" s="9">
        <v>69</v>
      </c>
      <c r="B72" s="10" t="s">
        <v>247</v>
      </c>
      <c r="C72" s="11">
        <v>400</v>
      </c>
      <c r="D72" s="12"/>
      <c r="E72" s="12"/>
      <c r="F72" s="12">
        <f t="shared" si="3"/>
        <v>400</v>
      </c>
      <c r="G72" s="12"/>
      <c r="H72" s="12">
        <v>400</v>
      </c>
      <c r="I72" s="12"/>
      <c r="J72" s="12"/>
      <c r="K72" s="12"/>
      <c r="L72" s="12"/>
      <c r="M72" s="12">
        <f t="shared" si="4"/>
        <v>400</v>
      </c>
      <c r="N72" s="14">
        <f t="shared" si="5"/>
        <v>0</v>
      </c>
    </row>
    <row r="73" ht="15" customHeight="1" spans="1:14">
      <c r="A73" s="9">
        <v>70</v>
      </c>
      <c r="B73" s="10" t="s">
        <v>248</v>
      </c>
      <c r="C73" s="11">
        <v>6851</v>
      </c>
      <c r="D73" s="12"/>
      <c r="E73" s="12"/>
      <c r="F73" s="12">
        <f t="shared" si="3"/>
        <v>6851</v>
      </c>
      <c r="G73" s="12"/>
      <c r="H73" s="12"/>
      <c r="I73" s="12"/>
      <c r="J73" s="12"/>
      <c r="K73" s="12">
        <v>6851</v>
      </c>
      <c r="L73" s="12"/>
      <c r="M73" s="12">
        <f t="shared" si="4"/>
        <v>6851</v>
      </c>
      <c r="N73" s="14">
        <f t="shared" si="5"/>
        <v>0</v>
      </c>
    </row>
    <row r="74" ht="15" customHeight="1" spans="1:14">
      <c r="A74" s="9">
        <v>71</v>
      </c>
      <c r="B74" s="10" t="s">
        <v>249</v>
      </c>
      <c r="C74" s="11">
        <v>900</v>
      </c>
      <c r="D74" s="12"/>
      <c r="E74" s="12"/>
      <c r="F74" s="12">
        <f t="shared" si="3"/>
        <v>900</v>
      </c>
      <c r="G74" s="12"/>
      <c r="H74" s="12">
        <v>900</v>
      </c>
      <c r="I74" s="12"/>
      <c r="J74" s="12"/>
      <c r="K74" s="12"/>
      <c r="L74" s="12"/>
      <c r="M74" s="12">
        <f t="shared" si="4"/>
        <v>900</v>
      </c>
      <c r="N74" s="14">
        <f t="shared" si="5"/>
        <v>0</v>
      </c>
    </row>
    <row r="75" ht="15" customHeight="1" spans="1:14">
      <c r="A75" s="9">
        <v>72</v>
      </c>
      <c r="B75" s="10" t="s">
        <v>250</v>
      </c>
      <c r="C75" s="11">
        <v>1110</v>
      </c>
      <c r="D75" s="12"/>
      <c r="E75" s="12"/>
      <c r="F75" s="12">
        <f t="shared" si="3"/>
        <v>1110</v>
      </c>
      <c r="G75" s="12"/>
      <c r="H75" s="12">
        <v>1110</v>
      </c>
      <c r="I75" s="12"/>
      <c r="J75" s="12"/>
      <c r="K75" s="12"/>
      <c r="L75" s="12"/>
      <c r="M75" s="12">
        <f t="shared" si="4"/>
        <v>1110</v>
      </c>
      <c r="N75" s="14">
        <f t="shared" si="5"/>
        <v>0</v>
      </c>
    </row>
    <row r="76" s="2" customFormat="1" ht="21" customHeight="1" spans="1:14">
      <c r="A76" s="14"/>
      <c r="B76" s="14" t="s">
        <v>27</v>
      </c>
      <c r="C76" s="15">
        <f t="shared" ref="C76:M76" si="6">SUM(C4:C75)</f>
        <v>203686</v>
      </c>
      <c r="D76" s="15">
        <f t="shared" si="6"/>
        <v>11616.5</v>
      </c>
      <c r="E76" s="15">
        <f t="shared" si="6"/>
        <v>539</v>
      </c>
      <c r="F76" s="15">
        <f t="shared" si="6"/>
        <v>191530.5</v>
      </c>
      <c r="G76" s="15">
        <f t="shared" si="6"/>
        <v>3815</v>
      </c>
      <c r="H76" s="15">
        <f t="shared" si="6"/>
        <v>56973</v>
      </c>
      <c r="I76" s="15">
        <f t="shared" si="6"/>
        <v>18900</v>
      </c>
      <c r="J76" s="15">
        <f t="shared" si="6"/>
        <v>0</v>
      </c>
      <c r="K76" s="15">
        <f t="shared" si="6"/>
        <v>111842.5</v>
      </c>
      <c r="L76" s="15">
        <f t="shared" si="6"/>
        <v>0</v>
      </c>
      <c r="M76" s="15">
        <f t="shared" si="6"/>
        <v>191530.5</v>
      </c>
      <c r="N76" s="14">
        <f t="shared" ref="N76:N105" si="7">F76-M76</f>
        <v>0</v>
      </c>
    </row>
    <row r="77" ht="15" customHeight="1" spans="1:14">
      <c r="A77" s="9">
        <v>1</v>
      </c>
      <c r="B77" s="10" t="s">
        <v>28</v>
      </c>
      <c r="C77" s="16">
        <v>27319</v>
      </c>
      <c r="D77" s="12"/>
      <c r="E77" s="12"/>
      <c r="F77" s="12">
        <f t="shared" ref="F77:F80" si="8">C77-D77-E77</f>
        <v>27319</v>
      </c>
      <c r="G77" s="12"/>
      <c r="H77" s="12"/>
      <c r="I77" s="12"/>
      <c r="J77" s="12"/>
      <c r="K77" s="12">
        <v>27319</v>
      </c>
      <c r="L77" s="12"/>
      <c r="M77" s="12"/>
      <c r="N77" s="14"/>
    </row>
    <row r="78" ht="15" customHeight="1" spans="1:14">
      <c r="A78" s="9">
        <v>2</v>
      </c>
      <c r="B78" s="10" t="s">
        <v>29</v>
      </c>
      <c r="C78" s="16">
        <v>3661.5</v>
      </c>
      <c r="D78" s="12"/>
      <c r="E78" s="12"/>
      <c r="F78" s="12">
        <f t="shared" si="8"/>
        <v>3661.5</v>
      </c>
      <c r="G78" s="12"/>
      <c r="H78" s="12"/>
      <c r="I78" s="12"/>
      <c r="J78" s="12"/>
      <c r="K78" s="12">
        <v>3661.5</v>
      </c>
      <c r="L78" s="12"/>
      <c r="M78" s="12"/>
      <c r="N78" s="14"/>
    </row>
    <row r="79" ht="15" customHeight="1" spans="1:14">
      <c r="A79" s="9">
        <v>3</v>
      </c>
      <c r="B79" s="10" t="s">
        <v>30</v>
      </c>
      <c r="C79" s="11">
        <v>5794</v>
      </c>
      <c r="D79" s="12"/>
      <c r="E79" s="12"/>
      <c r="F79" s="12">
        <f t="shared" si="8"/>
        <v>5794</v>
      </c>
      <c r="G79" s="12"/>
      <c r="H79" s="12"/>
      <c r="I79" s="12"/>
      <c r="J79" s="12"/>
      <c r="K79" s="12">
        <v>5794</v>
      </c>
      <c r="L79" s="12"/>
      <c r="M79" s="12"/>
      <c r="N79" s="14"/>
    </row>
    <row r="80" s="3" customFormat="1" ht="15" customHeight="1" spans="1:14">
      <c r="A80" s="15">
        <v>4</v>
      </c>
      <c r="B80" s="12" t="s">
        <v>7</v>
      </c>
      <c r="C80" s="16"/>
      <c r="D80" s="12"/>
      <c r="E80" s="12"/>
      <c r="F80" s="12">
        <f t="shared" si="8"/>
        <v>0</v>
      </c>
      <c r="G80" s="12"/>
      <c r="H80" s="12"/>
      <c r="I80" s="12"/>
      <c r="J80" s="12"/>
      <c r="K80" s="12"/>
      <c r="L80" s="12"/>
      <c r="M80" s="12"/>
      <c r="N80" s="15"/>
    </row>
    <row r="81" s="2" customFormat="1" ht="21" customHeight="1" spans="1:15">
      <c r="A81" s="14"/>
      <c r="B81" s="14" t="s">
        <v>27</v>
      </c>
      <c r="C81" s="15">
        <f t="shared" ref="C81:N81" si="9">SUM(C77:C80)</f>
        <v>36774.5</v>
      </c>
      <c r="D81" s="15">
        <f t="shared" si="9"/>
        <v>0</v>
      </c>
      <c r="E81" s="15">
        <f t="shared" si="9"/>
        <v>0</v>
      </c>
      <c r="F81" s="15">
        <f t="shared" si="9"/>
        <v>36774.5</v>
      </c>
      <c r="G81" s="15">
        <f t="shared" si="9"/>
        <v>0</v>
      </c>
      <c r="H81" s="15">
        <f t="shared" si="9"/>
        <v>0</v>
      </c>
      <c r="I81" s="15">
        <f t="shared" si="9"/>
        <v>0</v>
      </c>
      <c r="J81" s="15">
        <f t="shared" si="9"/>
        <v>0</v>
      </c>
      <c r="K81" s="15">
        <f t="shared" si="9"/>
        <v>36774.5</v>
      </c>
      <c r="L81" s="15">
        <f t="shared" si="9"/>
        <v>0</v>
      </c>
      <c r="M81" s="15">
        <f t="shared" si="9"/>
        <v>0</v>
      </c>
      <c r="N81" s="15">
        <f t="shared" si="9"/>
        <v>0</v>
      </c>
      <c r="O81" s="30"/>
    </row>
    <row r="82" s="2" customFormat="1" ht="21" customHeight="1" spans="1:14">
      <c r="A82" s="14"/>
      <c r="B82" s="14" t="s">
        <v>31</v>
      </c>
      <c r="C82" s="15">
        <f>C76+C81</f>
        <v>240460.5</v>
      </c>
      <c r="D82" s="15">
        <f t="shared" ref="D82:N82" si="10">D76+D81</f>
        <v>11616.5</v>
      </c>
      <c r="E82" s="15">
        <f t="shared" si="10"/>
        <v>539</v>
      </c>
      <c r="F82" s="15">
        <f t="shared" si="10"/>
        <v>228305</v>
      </c>
      <c r="G82" s="15">
        <f t="shared" si="10"/>
        <v>3815</v>
      </c>
      <c r="H82" s="15">
        <f t="shared" si="10"/>
        <v>56973</v>
      </c>
      <c r="I82" s="15">
        <f t="shared" si="10"/>
        <v>18900</v>
      </c>
      <c r="J82" s="15">
        <f t="shared" si="10"/>
        <v>0</v>
      </c>
      <c r="K82" s="15">
        <f t="shared" si="10"/>
        <v>148617</v>
      </c>
      <c r="L82" s="15">
        <f t="shared" si="10"/>
        <v>0</v>
      </c>
      <c r="M82" s="15">
        <f t="shared" si="10"/>
        <v>191530.5</v>
      </c>
      <c r="N82" s="15">
        <f t="shared" si="10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4"/>
  <sheetViews>
    <sheetView workbookViewId="0">
      <pane xSplit="2" ySplit="3" topLeftCell="C58" activePane="bottomRight" state="frozenSplit"/>
      <selection/>
      <selection pane="topRight"/>
      <selection pane="bottomLeft"/>
      <selection pane="bottomRight" activeCell="H3" sqref="H$1:H$1048576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0" width="7.75" style="3" customWidth="1"/>
    <col min="11" max="11" width="8.25" style="3" customWidth="1"/>
    <col min="12" max="12" width="7.75" style="3" customWidth="1"/>
    <col min="13" max="13" width="9" style="3"/>
    <col min="14" max="14" width="9.625" style="2" customWidth="1"/>
    <col min="15" max="15" width="29.25" customWidth="1"/>
  </cols>
  <sheetData>
    <row r="1" ht="42" customHeight="1" spans="1:14">
      <c r="A1" s="5" t="s">
        <v>251</v>
      </c>
      <c r="B1" s="5"/>
      <c r="C1" s="6" t="s">
        <v>33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135</v>
      </c>
      <c r="C4" s="11">
        <v>55</v>
      </c>
      <c r="D4" s="12"/>
      <c r="E4" s="12"/>
      <c r="F4" s="12">
        <f t="shared" ref="F4:F67" si="0">C4-D4-E4</f>
        <v>55</v>
      </c>
      <c r="G4" s="12"/>
      <c r="H4" s="12">
        <v>55</v>
      </c>
      <c r="I4" s="12"/>
      <c r="J4" s="12"/>
      <c r="K4" s="12"/>
      <c r="L4" s="12"/>
      <c r="M4" s="12">
        <f t="shared" ref="M4:M67" si="1">SUM(G4:L4)</f>
        <v>55</v>
      </c>
      <c r="N4" s="14">
        <f t="shared" ref="N4:N67" si="2">F4-M4</f>
        <v>0</v>
      </c>
    </row>
    <row r="5" ht="15" customHeight="1" spans="1:14">
      <c r="A5" s="9">
        <v>2</v>
      </c>
      <c r="B5" s="10" t="s">
        <v>252</v>
      </c>
      <c r="C5" s="11">
        <v>33230</v>
      </c>
      <c r="D5" s="12"/>
      <c r="E5" s="12"/>
      <c r="F5" s="12">
        <f t="shared" si="0"/>
        <v>33230</v>
      </c>
      <c r="G5" s="12"/>
      <c r="H5" s="12"/>
      <c r="I5" s="12"/>
      <c r="J5" s="12"/>
      <c r="K5" s="12">
        <v>33230</v>
      </c>
      <c r="L5" s="12"/>
      <c r="M5" s="12">
        <f t="shared" si="1"/>
        <v>33230</v>
      </c>
      <c r="N5" s="14">
        <f t="shared" si="2"/>
        <v>0</v>
      </c>
    </row>
    <row r="6" ht="15" customHeight="1" spans="1:14">
      <c r="A6" s="9">
        <v>3</v>
      </c>
      <c r="B6" s="10" t="s">
        <v>253</v>
      </c>
      <c r="C6" s="11">
        <v>2225</v>
      </c>
      <c r="D6" s="12"/>
      <c r="E6" s="12"/>
      <c r="F6" s="12">
        <f t="shared" si="0"/>
        <v>2225</v>
      </c>
      <c r="G6" s="12">
        <v>2225</v>
      </c>
      <c r="H6" s="12"/>
      <c r="I6" s="12"/>
      <c r="J6" s="12"/>
      <c r="K6" s="12"/>
      <c r="L6" s="12"/>
      <c r="M6" s="12">
        <f t="shared" si="1"/>
        <v>2225</v>
      </c>
      <c r="N6" s="14">
        <f t="shared" si="2"/>
        <v>0</v>
      </c>
    </row>
    <row r="7" ht="15" customHeight="1" spans="1:14">
      <c r="A7" s="9">
        <v>4</v>
      </c>
      <c r="B7" s="10" t="s">
        <v>137</v>
      </c>
      <c r="C7" s="11">
        <v>1400</v>
      </c>
      <c r="D7" s="12"/>
      <c r="E7" s="12"/>
      <c r="F7" s="12">
        <f t="shared" si="0"/>
        <v>1400</v>
      </c>
      <c r="G7" s="12"/>
      <c r="H7" s="12"/>
      <c r="I7" s="12"/>
      <c r="J7" s="12"/>
      <c r="K7" s="12">
        <v>1400</v>
      </c>
      <c r="L7" s="12"/>
      <c r="M7" s="12">
        <f t="shared" si="1"/>
        <v>1400</v>
      </c>
      <c r="N7" s="14">
        <f t="shared" si="2"/>
        <v>0</v>
      </c>
    </row>
    <row r="8" customFormat="1" ht="15" customHeight="1" spans="1:14">
      <c r="A8" s="9">
        <v>5</v>
      </c>
      <c r="B8" s="10" t="s">
        <v>254</v>
      </c>
      <c r="C8" s="11">
        <v>1400</v>
      </c>
      <c r="D8" s="12"/>
      <c r="E8" s="12"/>
      <c r="F8" s="12">
        <f t="shared" si="0"/>
        <v>1400</v>
      </c>
      <c r="G8" s="12"/>
      <c r="H8" s="12"/>
      <c r="I8" s="12"/>
      <c r="J8" s="12"/>
      <c r="K8" s="12">
        <v>1400</v>
      </c>
      <c r="L8" s="12"/>
      <c r="M8" s="12">
        <f t="shared" si="1"/>
        <v>1400</v>
      </c>
      <c r="N8" s="14">
        <f t="shared" si="2"/>
        <v>0</v>
      </c>
    </row>
    <row r="9" customFormat="1" ht="15" customHeight="1" spans="1:14">
      <c r="A9" s="9">
        <v>6</v>
      </c>
      <c r="B9" s="10" t="s">
        <v>255</v>
      </c>
      <c r="C9" s="11">
        <v>398</v>
      </c>
      <c r="D9" s="12"/>
      <c r="E9" s="12"/>
      <c r="F9" s="12">
        <f t="shared" si="0"/>
        <v>398</v>
      </c>
      <c r="G9" s="12">
        <v>398</v>
      </c>
      <c r="H9" s="12"/>
      <c r="I9" s="12"/>
      <c r="J9" s="12"/>
      <c r="K9" s="12"/>
      <c r="L9" s="12"/>
      <c r="M9" s="12">
        <f t="shared" si="1"/>
        <v>398</v>
      </c>
      <c r="N9" s="14">
        <f t="shared" si="2"/>
        <v>0</v>
      </c>
    </row>
    <row r="10" customFormat="1" ht="15" customHeight="1" spans="1:14">
      <c r="A10" s="9">
        <v>7</v>
      </c>
      <c r="B10" s="10" t="s">
        <v>256</v>
      </c>
      <c r="C10" s="11">
        <v>401</v>
      </c>
      <c r="D10" s="12">
        <v>58</v>
      </c>
      <c r="E10" s="12"/>
      <c r="F10" s="12">
        <f t="shared" si="0"/>
        <v>343</v>
      </c>
      <c r="G10" s="12"/>
      <c r="H10" s="12">
        <v>343</v>
      </c>
      <c r="I10" s="12"/>
      <c r="J10" s="12"/>
      <c r="K10" s="12"/>
      <c r="L10" s="12"/>
      <c r="M10" s="12">
        <f t="shared" si="1"/>
        <v>343</v>
      </c>
      <c r="N10" s="14">
        <f t="shared" si="2"/>
        <v>0</v>
      </c>
    </row>
    <row r="11" customFormat="1" ht="15" customHeight="1" spans="1:14">
      <c r="A11" s="9">
        <v>8</v>
      </c>
      <c r="B11" s="10" t="s">
        <v>257</v>
      </c>
      <c r="C11" s="11">
        <v>125</v>
      </c>
      <c r="D11" s="12"/>
      <c r="E11" s="12">
        <v>1</v>
      </c>
      <c r="F11" s="12">
        <f t="shared" si="0"/>
        <v>124</v>
      </c>
      <c r="G11" s="12">
        <v>124</v>
      </c>
      <c r="H11" s="12"/>
      <c r="I11" s="12"/>
      <c r="J11" s="12"/>
      <c r="K11" s="12"/>
      <c r="L11" s="12"/>
      <c r="M11" s="12">
        <f t="shared" si="1"/>
        <v>124</v>
      </c>
      <c r="N11" s="14">
        <f t="shared" si="2"/>
        <v>0</v>
      </c>
    </row>
    <row r="12" customFormat="1" ht="15" customHeight="1" spans="1:14">
      <c r="A12" s="9">
        <v>9</v>
      </c>
      <c r="B12" s="10" t="s">
        <v>258</v>
      </c>
      <c r="C12" s="11">
        <v>1195</v>
      </c>
      <c r="D12" s="12"/>
      <c r="E12" s="12"/>
      <c r="F12" s="12">
        <f t="shared" si="0"/>
        <v>1195</v>
      </c>
      <c r="G12" s="12"/>
      <c r="H12" s="12"/>
      <c r="I12" s="12"/>
      <c r="J12" s="12"/>
      <c r="K12" s="12">
        <v>1195</v>
      </c>
      <c r="L12" s="12"/>
      <c r="M12" s="12">
        <f t="shared" si="1"/>
        <v>1195</v>
      </c>
      <c r="N12" s="14">
        <f t="shared" si="2"/>
        <v>0</v>
      </c>
    </row>
    <row r="13" customFormat="1" ht="15" customHeight="1" spans="1:14">
      <c r="A13" s="9">
        <v>10</v>
      </c>
      <c r="B13" s="10" t="s">
        <v>259</v>
      </c>
      <c r="C13" s="11">
        <v>400</v>
      </c>
      <c r="D13" s="12"/>
      <c r="E13" s="12"/>
      <c r="F13" s="12">
        <f t="shared" si="0"/>
        <v>400</v>
      </c>
      <c r="G13" s="12"/>
      <c r="H13" s="12">
        <v>400</v>
      </c>
      <c r="I13" s="12"/>
      <c r="J13" s="12"/>
      <c r="K13" s="12"/>
      <c r="L13" s="12"/>
      <c r="M13" s="12">
        <f t="shared" si="1"/>
        <v>400</v>
      </c>
      <c r="N13" s="14">
        <f t="shared" si="2"/>
        <v>0</v>
      </c>
    </row>
    <row r="14" customFormat="1" ht="15" customHeight="1" spans="1:14">
      <c r="A14" s="9">
        <v>11</v>
      </c>
      <c r="B14" s="10" t="s">
        <v>260</v>
      </c>
      <c r="C14" s="11">
        <v>130</v>
      </c>
      <c r="D14" s="12"/>
      <c r="E14" s="12"/>
      <c r="F14" s="12">
        <f t="shared" si="0"/>
        <v>130</v>
      </c>
      <c r="G14" s="12"/>
      <c r="H14" s="12">
        <v>130</v>
      </c>
      <c r="I14" s="12"/>
      <c r="J14" s="12"/>
      <c r="K14" s="12"/>
      <c r="L14" s="12"/>
      <c r="M14" s="12">
        <f t="shared" si="1"/>
        <v>130</v>
      </c>
      <c r="N14" s="14">
        <f t="shared" si="2"/>
        <v>0</v>
      </c>
    </row>
    <row r="15" customFormat="1" ht="15" customHeight="1" spans="1:14">
      <c r="A15" s="9">
        <v>12</v>
      </c>
      <c r="B15" s="10" t="s">
        <v>261</v>
      </c>
      <c r="C15" s="11">
        <v>570</v>
      </c>
      <c r="D15" s="12"/>
      <c r="E15" s="12"/>
      <c r="F15" s="12">
        <f t="shared" si="0"/>
        <v>570</v>
      </c>
      <c r="G15" s="12"/>
      <c r="H15" s="12">
        <v>570</v>
      </c>
      <c r="I15" s="12"/>
      <c r="J15" s="12"/>
      <c r="K15" s="12"/>
      <c r="L15" s="12"/>
      <c r="M15" s="12">
        <f t="shared" si="1"/>
        <v>570</v>
      </c>
      <c r="N15" s="14">
        <f t="shared" si="2"/>
        <v>0</v>
      </c>
    </row>
    <row r="16" customFormat="1" ht="15" customHeight="1" spans="1:14">
      <c r="A16" s="9">
        <v>13</v>
      </c>
      <c r="B16" s="10" t="s">
        <v>262</v>
      </c>
      <c r="C16" s="11">
        <v>350</v>
      </c>
      <c r="D16" s="12"/>
      <c r="E16" s="12"/>
      <c r="F16" s="12">
        <f t="shared" si="0"/>
        <v>350</v>
      </c>
      <c r="G16" s="12"/>
      <c r="H16" s="12">
        <v>350</v>
      </c>
      <c r="I16" s="12"/>
      <c r="J16" s="12"/>
      <c r="K16" s="12"/>
      <c r="L16" s="12"/>
      <c r="M16" s="12">
        <f t="shared" si="1"/>
        <v>350</v>
      </c>
      <c r="N16" s="14">
        <f t="shared" si="2"/>
        <v>0</v>
      </c>
    </row>
    <row r="17" customFormat="1" ht="15" customHeight="1" spans="1:14">
      <c r="A17" s="9">
        <v>14</v>
      </c>
      <c r="B17" s="10" t="s">
        <v>263</v>
      </c>
      <c r="C17" s="11">
        <v>1620</v>
      </c>
      <c r="D17" s="12">
        <v>204</v>
      </c>
      <c r="E17" s="12"/>
      <c r="F17" s="12">
        <f t="shared" si="0"/>
        <v>1416</v>
      </c>
      <c r="G17" s="12">
        <v>1416</v>
      </c>
      <c r="H17" s="12"/>
      <c r="I17" s="12"/>
      <c r="J17" s="12"/>
      <c r="K17" s="12"/>
      <c r="L17" s="12"/>
      <c r="M17" s="12">
        <f t="shared" si="1"/>
        <v>1416</v>
      </c>
      <c r="N17" s="14">
        <f t="shared" si="2"/>
        <v>0</v>
      </c>
    </row>
    <row r="18" customFormat="1" ht="15" customHeight="1" spans="1:14">
      <c r="A18" s="9">
        <v>15</v>
      </c>
      <c r="B18" s="10" t="s">
        <v>264</v>
      </c>
      <c r="C18" s="11">
        <v>2457</v>
      </c>
      <c r="D18" s="12">
        <v>28</v>
      </c>
      <c r="E18" s="12"/>
      <c r="F18" s="12">
        <f t="shared" si="0"/>
        <v>2429</v>
      </c>
      <c r="G18" s="12"/>
      <c r="H18" s="12">
        <v>2429</v>
      </c>
      <c r="I18" s="12"/>
      <c r="J18" s="12"/>
      <c r="K18" s="12"/>
      <c r="L18" s="12"/>
      <c r="M18" s="12">
        <f t="shared" si="1"/>
        <v>2429</v>
      </c>
      <c r="N18" s="14">
        <f t="shared" si="2"/>
        <v>0</v>
      </c>
    </row>
    <row r="19" customFormat="1" ht="15" customHeight="1" spans="1:14">
      <c r="A19" s="9">
        <v>16</v>
      </c>
      <c r="B19" s="10" t="s">
        <v>265</v>
      </c>
      <c r="C19" s="11">
        <v>58</v>
      </c>
      <c r="D19" s="12"/>
      <c r="E19" s="12"/>
      <c r="F19" s="12">
        <f t="shared" si="0"/>
        <v>58</v>
      </c>
      <c r="G19" s="12"/>
      <c r="H19" s="12">
        <v>58</v>
      </c>
      <c r="I19" s="12"/>
      <c r="J19" s="12"/>
      <c r="K19" s="12"/>
      <c r="L19" s="12"/>
      <c r="M19" s="12">
        <f t="shared" si="1"/>
        <v>58</v>
      </c>
      <c r="N19" s="14">
        <f t="shared" si="2"/>
        <v>0</v>
      </c>
    </row>
    <row r="20" customFormat="1" ht="15" customHeight="1" spans="1:14">
      <c r="A20" s="9">
        <v>17</v>
      </c>
      <c r="B20" s="10" t="s">
        <v>266</v>
      </c>
      <c r="C20" s="11">
        <v>540</v>
      </c>
      <c r="D20" s="12"/>
      <c r="E20" s="12"/>
      <c r="F20" s="12">
        <f t="shared" si="0"/>
        <v>540</v>
      </c>
      <c r="G20" s="12">
        <v>540</v>
      </c>
      <c r="H20" s="12"/>
      <c r="I20" s="12"/>
      <c r="J20" s="12"/>
      <c r="K20" s="12"/>
      <c r="L20" s="12"/>
      <c r="M20" s="12">
        <f t="shared" si="1"/>
        <v>540</v>
      </c>
      <c r="N20" s="14">
        <f t="shared" si="2"/>
        <v>0</v>
      </c>
    </row>
    <row r="21" customFormat="1" ht="15" customHeight="1" spans="1:14">
      <c r="A21" s="9">
        <v>18</v>
      </c>
      <c r="B21" s="10" t="s">
        <v>267</v>
      </c>
      <c r="C21" s="11">
        <v>1138</v>
      </c>
      <c r="D21" s="12"/>
      <c r="E21" s="12"/>
      <c r="F21" s="12">
        <f t="shared" si="0"/>
        <v>1138</v>
      </c>
      <c r="G21" s="12"/>
      <c r="H21" s="12">
        <v>1138</v>
      </c>
      <c r="I21" s="12"/>
      <c r="J21" s="12"/>
      <c r="K21" s="12"/>
      <c r="L21" s="12"/>
      <c r="M21" s="12">
        <f t="shared" si="1"/>
        <v>1138</v>
      </c>
      <c r="N21" s="14">
        <f t="shared" si="2"/>
        <v>0</v>
      </c>
    </row>
    <row r="22" customFormat="1" ht="15" customHeight="1" spans="1:14">
      <c r="A22" s="9">
        <v>19</v>
      </c>
      <c r="B22" s="10" t="s">
        <v>268</v>
      </c>
      <c r="C22" s="11">
        <v>476</v>
      </c>
      <c r="D22" s="12"/>
      <c r="E22" s="12"/>
      <c r="F22" s="12">
        <f t="shared" si="0"/>
        <v>476</v>
      </c>
      <c r="G22" s="12"/>
      <c r="H22" s="12">
        <v>476</v>
      </c>
      <c r="I22" s="12"/>
      <c r="J22" s="12"/>
      <c r="K22" s="12"/>
      <c r="L22" s="12"/>
      <c r="M22" s="12">
        <f t="shared" si="1"/>
        <v>476</v>
      </c>
      <c r="N22" s="14">
        <f t="shared" si="2"/>
        <v>0</v>
      </c>
    </row>
    <row r="23" customFormat="1" ht="15" customHeight="1" spans="1:14">
      <c r="A23" s="9">
        <v>20</v>
      </c>
      <c r="B23" s="10" t="s">
        <v>269</v>
      </c>
      <c r="C23" s="11">
        <v>3952</v>
      </c>
      <c r="D23" s="12">
        <v>1580</v>
      </c>
      <c r="E23" s="12"/>
      <c r="F23" s="12">
        <f t="shared" si="0"/>
        <v>2372</v>
      </c>
      <c r="G23" s="12"/>
      <c r="H23" s="12">
        <v>2372</v>
      </c>
      <c r="I23" s="12"/>
      <c r="J23" s="12"/>
      <c r="K23" s="12"/>
      <c r="L23" s="12"/>
      <c r="M23" s="12">
        <f t="shared" si="1"/>
        <v>2372</v>
      </c>
      <c r="N23" s="14">
        <f t="shared" si="2"/>
        <v>0</v>
      </c>
    </row>
    <row r="24" customFormat="1" ht="15" customHeight="1" spans="1:14">
      <c r="A24" s="9">
        <v>21</v>
      </c>
      <c r="B24" s="10" t="s">
        <v>270</v>
      </c>
      <c r="C24" s="11">
        <v>65</v>
      </c>
      <c r="D24" s="12"/>
      <c r="E24" s="12"/>
      <c r="F24" s="12">
        <f t="shared" si="0"/>
        <v>65</v>
      </c>
      <c r="G24" s="12">
        <v>65</v>
      </c>
      <c r="H24" s="12"/>
      <c r="I24" s="12"/>
      <c r="J24" s="12"/>
      <c r="K24" s="12"/>
      <c r="L24" s="12"/>
      <c r="M24" s="12">
        <f t="shared" si="1"/>
        <v>65</v>
      </c>
      <c r="N24" s="14">
        <f t="shared" si="2"/>
        <v>0</v>
      </c>
    </row>
    <row r="25" customFormat="1" ht="15" customHeight="1" spans="1:14">
      <c r="A25" s="9">
        <v>22</v>
      </c>
      <c r="B25" s="10" t="s">
        <v>271</v>
      </c>
      <c r="C25" s="11">
        <v>753</v>
      </c>
      <c r="D25" s="12">
        <v>40</v>
      </c>
      <c r="E25" s="12"/>
      <c r="F25" s="12">
        <f t="shared" si="0"/>
        <v>713</v>
      </c>
      <c r="G25" s="12"/>
      <c r="H25" s="12">
        <v>713</v>
      </c>
      <c r="I25" s="12"/>
      <c r="J25" s="12"/>
      <c r="K25" s="12"/>
      <c r="L25" s="12"/>
      <c r="M25" s="12">
        <f t="shared" si="1"/>
        <v>713</v>
      </c>
      <c r="N25" s="14">
        <f t="shared" si="2"/>
        <v>0</v>
      </c>
    </row>
    <row r="26" customFormat="1" ht="15" customHeight="1" spans="1:14">
      <c r="A26" s="9">
        <v>23</v>
      </c>
      <c r="B26" s="10" t="s">
        <v>272</v>
      </c>
      <c r="C26" s="11">
        <v>1385</v>
      </c>
      <c r="D26" s="12">
        <v>168</v>
      </c>
      <c r="E26" s="12"/>
      <c r="F26" s="12">
        <f t="shared" si="0"/>
        <v>1217</v>
      </c>
      <c r="G26" s="12">
        <v>1217</v>
      </c>
      <c r="H26" s="12"/>
      <c r="I26" s="12"/>
      <c r="J26" s="12"/>
      <c r="K26" s="12"/>
      <c r="L26" s="12"/>
      <c r="M26" s="12">
        <f t="shared" si="1"/>
        <v>1217</v>
      </c>
      <c r="N26" s="14">
        <f t="shared" si="2"/>
        <v>0</v>
      </c>
    </row>
    <row r="27" customFormat="1" ht="15" customHeight="1" spans="1:14">
      <c r="A27" s="9">
        <v>24</v>
      </c>
      <c r="B27" s="10" t="s">
        <v>273</v>
      </c>
      <c r="C27" s="11">
        <v>160</v>
      </c>
      <c r="D27" s="12"/>
      <c r="E27" s="12"/>
      <c r="F27" s="12">
        <f t="shared" si="0"/>
        <v>160</v>
      </c>
      <c r="G27" s="12"/>
      <c r="H27" s="12">
        <v>160</v>
      </c>
      <c r="I27" s="12"/>
      <c r="J27" s="12"/>
      <c r="K27" s="12"/>
      <c r="L27" s="12"/>
      <c r="M27" s="12">
        <f t="shared" si="1"/>
        <v>160</v>
      </c>
      <c r="N27" s="14">
        <f t="shared" si="2"/>
        <v>0</v>
      </c>
    </row>
    <row r="28" customFormat="1" ht="15" customHeight="1" spans="1:14">
      <c r="A28" s="9">
        <v>25</v>
      </c>
      <c r="B28" s="10" t="s">
        <v>220</v>
      </c>
      <c r="C28" s="11">
        <v>760</v>
      </c>
      <c r="D28" s="12">
        <v>400</v>
      </c>
      <c r="E28" s="12"/>
      <c r="F28" s="12">
        <f t="shared" si="0"/>
        <v>360</v>
      </c>
      <c r="G28" s="12"/>
      <c r="H28" s="12"/>
      <c r="I28" s="12"/>
      <c r="J28" s="12"/>
      <c r="K28" s="12">
        <v>360</v>
      </c>
      <c r="L28" s="12"/>
      <c r="M28" s="12">
        <f t="shared" si="1"/>
        <v>360</v>
      </c>
      <c r="N28" s="14">
        <f t="shared" si="2"/>
        <v>0</v>
      </c>
    </row>
    <row r="29" customFormat="1" ht="15" customHeight="1" spans="1:14">
      <c r="A29" s="9">
        <v>26</v>
      </c>
      <c r="B29" s="10" t="s">
        <v>139</v>
      </c>
      <c r="C29" s="11">
        <v>1840</v>
      </c>
      <c r="D29" s="12"/>
      <c r="E29" s="12"/>
      <c r="F29" s="12">
        <f t="shared" si="0"/>
        <v>1840</v>
      </c>
      <c r="G29" s="12"/>
      <c r="H29" s="12">
        <v>1840</v>
      </c>
      <c r="I29" s="12"/>
      <c r="J29" s="12"/>
      <c r="K29" s="12"/>
      <c r="L29" s="12"/>
      <c r="M29" s="12">
        <f t="shared" si="1"/>
        <v>1840</v>
      </c>
      <c r="N29" s="14">
        <f t="shared" si="2"/>
        <v>0</v>
      </c>
    </row>
    <row r="30" customFormat="1" ht="15" customHeight="1" spans="1:14">
      <c r="A30" s="9">
        <v>27</v>
      </c>
      <c r="B30" s="10" t="s">
        <v>89</v>
      </c>
      <c r="C30" s="11">
        <v>400</v>
      </c>
      <c r="D30" s="12"/>
      <c r="E30" s="12"/>
      <c r="F30" s="12">
        <f t="shared" si="0"/>
        <v>400</v>
      </c>
      <c r="G30" s="12"/>
      <c r="H30" s="12">
        <v>400</v>
      </c>
      <c r="I30" s="12"/>
      <c r="J30" s="12"/>
      <c r="K30" s="12"/>
      <c r="L30" s="12"/>
      <c r="M30" s="12">
        <f t="shared" si="1"/>
        <v>400</v>
      </c>
      <c r="N30" s="14">
        <f t="shared" si="2"/>
        <v>0</v>
      </c>
    </row>
    <row r="31" customFormat="1" ht="15" customHeight="1" spans="1:14">
      <c r="A31" s="9">
        <v>28</v>
      </c>
      <c r="B31" s="10" t="s">
        <v>149</v>
      </c>
      <c r="C31" s="11">
        <v>1940</v>
      </c>
      <c r="D31" s="12"/>
      <c r="E31" s="12"/>
      <c r="F31" s="12">
        <f t="shared" si="0"/>
        <v>1940</v>
      </c>
      <c r="G31" s="12"/>
      <c r="H31" s="12"/>
      <c r="I31" s="12"/>
      <c r="J31" s="12"/>
      <c r="K31" s="12">
        <v>1940</v>
      </c>
      <c r="L31" s="12"/>
      <c r="M31" s="12">
        <f t="shared" si="1"/>
        <v>1940</v>
      </c>
      <c r="N31" s="14">
        <f t="shared" si="2"/>
        <v>0</v>
      </c>
    </row>
    <row r="32" customFormat="1" ht="15" customHeight="1" spans="1:14">
      <c r="A32" s="9">
        <v>29</v>
      </c>
      <c r="B32" s="10" t="s">
        <v>149</v>
      </c>
      <c r="C32" s="11">
        <v>260</v>
      </c>
      <c r="D32" s="12"/>
      <c r="E32" s="12"/>
      <c r="F32" s="12">
        <f t="shared" si="0"/>
        <v>260</v>
      </c>
      <c r="G32" s="12"/>
      <c r="H32" s="12"/>
      <c r="I32" s="12"/>
      <c r="J32" s="12"/>
      <c r="K32" s="12">
        <v>260</v>
      </c>
      <c r="L32" s="12"/>
      <c r="M32" s="12">
        <f t="shared" si="1"/>
        <v>260</v>
      </c>
      <c r="N32" s="14">
        <f t="shared" si="2"/>
        <v>0</v>
      </c>
    </row>
    <row r="33" customFormat="1" ht="15" customHeight="1" spans="1:14">
      <c r="A33" s="9">
        <v>30</v>
      </c>
      <c r="B33" s="10" t="s">
        <v>150</v>
      </c>
      <c r="C33" s="11">
        <v>4490</v>
      </c>
      <c r="D33" s="12"/>
      <c r="E33" s="12"/>
      <c r="F33" s="12">
        <f t="shared" si="0"/>
        <v>4490</v>
      </c>
      <c r="G33" s="12"/>
      <c r="H33" s="12"/>
      <c r="I33" s="12"/>
      <c r="J33" s="12"/>
      <c r="K33" s="12">
        <v>4490</v>
      </c>
      <c r="L33" s="12"/>
      <c r="M33" s="12">
        <f t="shared" si="1"/>
        <v>4490</v>
      </c>
      <c r="N33" s="14">
        <f t="shared" si="2"/>
        <v>0</v>
      </c>
    </row>
    <row r="34" customFormat="1" ht="15" customHeight="1" spans="1:14">
      <c r="A34" s="9">
        <v>31</v>
      </c>
      <c r="B34" s="10" t="s">
        <v>274</v>
      </c>
      <c r="C34" s="11">
        <v>600</v>
      </c>
      <c r="D34" s="12"/>
      <c r="E34" s="12"/>
      <c r="F34" s="12">
        <f t="shared" si="0"/>
        <v>600</v>
      </c>
      <c r="G34" s="12">
        <v>600</v>
      </c>
      <c r="H34" s="12"/>
      <c r="I34" s="12"/>
      <c r="J34" s="12"/>
      <c r="K34" s="12"/>
      <c r="L34" s="12"/>
      <c r="M34" s="12">
        <f t="shared" si="1"/>
        <v>600</v>
      </c>
      <c r="N34" s="14">
        <f t="shared" si="2"/>
        <v>0</v>
      </c>
    </row>
    <row r="35" customFormat="1" ht="15" customHeight="1" spans="1:14">
      <c r="A35" s="9">
        <v>32</v>
      </c>
      <c r="B35" s="10" t="s">
        <v>275</v>
      </c>
      <c r="C35" s="11">
        <v>235</v>
      </c>
      <c r="D35" s="12"/>
      <c r="E35" s="12"/>
      <c r="F35" s="12">
        <f t="shared" si="0"/>
        <v>235</v>
      </c>
      <c r="G35" s="12">
        <v>235</v>
      </c>
      <c r="H35" s="12"/>
      <c r="I35" s="12"/>
      <c r="J35" s="12"/>
      <c r="K35" s="12"/>
      <c r="L35" s="12"/>
      <c r="M35" s="12">
        <f t="shared" si="1"/>
        <v>235</v>
      </c>
      <c r="N35" s="14">
        <f t="shared" si="2"/>
        <v>0</v>
      </c>
    </row>
    <row r="36" customFormat="1" ht="15" customHeight="1" spans="1:14">
      <c r="A36" s="9">
        <v>33</v>
      </c>
      <c r="B36" s="10" t="s">
        <v>276</v>
      </c>
      <c r="C36" s="11">
        <v>2970</v>
      </c>
      <c r="D36" s="12"/>
      <c r="E36" s="12">
        <v>10</v>
      </c>
      <c r="F36" s="12">
        <f t="shared" si="0"/>
        <v>2960</v>
      </c>
      <c r="G36" s="12"/>
      <c r="H36" s="12">
        <v>2960</v>
      </c>
      <c r="I36" s="12"/>
      <c r="J36" s="12"/>
      <c r="K36" s="12"/>
      <c r="L36" s="12"/>
      <c r="M36" s="12">
        <f t="shared" si="1"/>
        <v>2960</v>
      </c>
      <c r="N36" s="14">
        <f t="shared" si="2"/>
        <v>0</v>
      </c>
    </row>
    <row r="37" customFormat="1" ht="15" customHeight="1" spans="1:14">
      <c r="A37" s="9">
        <v>34</v>
      </c>
      <c r="B37" s="10" t="s">
        <v>151</v>
      </c>
      <c r="C37" s="11">
        <v>5558</v>
      </c>
      <c r="D37" s="12"/>
      <c r="E37" s="12"/>
      <c r="F37" s="12">
        <f t="shared" si="0"/>
        <v>5558</v>
      </c>
      <c r="G37" s="12"/>
      <c r="H37" s="12"/>
      <c r="I37" s="12"/>
      <c r="J37" s="12"/>
      <c r="K37" s="12">
        <v>5558</v>
      </c>
      <c r="L37" s="12"/>
      <c r="M37" s="12">
        <f t="shared" si="1"/>
        <v>5558</v>
      </c>
      <c r="N37" s="14">
        <f t="shared" si="2"/>
        <v>0</v>
      </c>
    </row>
    <row r="38" customFormat="1" ht="15" customHeight="1" spans="1:14">
      <c r="A38" s="9">
        <v>35</v>
      </c>
      <c r="B38" s="10" t="s">
        <v>151</v>
      </c>
      <c r="C38" s="11">
        <v>500</v>
      </c>
      <c r="D38" s="12"/>
      <c r="E38" s="12"/>
      <c r="F38" s="12">
        <f t="shared" si="0"/>
        <v>500</v>
      </c>
      <c r="G38" s="12"/>
      <c r="H38" s="12"/>
      <c r="I38" s="12"/>
      <c r="J38" s="12"/>
      <c r="K38" s="12">
        <v>500</v>
      </c>
      <c r="L38" s="12"/>
      <c r="M38" s="12">
        <f t="shared" si="1"/>
        <v>500</v>
      </c>
      <c r="N38" s="14">
        <f t="shared" si="2"/>
        <v>0</v>
      </c>
    </row>
    <row r="39" customFormat="1" ht="15" customHeight="1" spans="1:14">
      <c r="A39" s="9">
        <v>36</v>
      </c>
      <c r="B39" s="10" t="s">
        <v>277</v>
      </c>
      <c r="C39" s="11">
        <v>3915</v>
      </c>
      <c r="D39" s="12">
        <v>132</v>
      </c>
      <c r="E39" s="12">
        <v>3</v>
      </c>
      <c r="F39" s="12">
        <f t="shared" si="0"/>
        <v>3780</v>
      </c>
      <c r="G39" s="12">
        <v>3780</v>
      </c>
      <c r="H39" s="12"/>
      <c r="I39" s="12"/>
      <c r="J39" s="12"/>
      <c r="K39" s="12"/>
      <c r="L39" s="12"/>
      <c r="M39" s="12">
        <f t="shared" si="1"/>
        <v>3780</v>
      </c>
      <c r="N39" s="14">
        <f t="shared" si="2"/>
        <v>0</v>
      </c>
    </row>
    <row r="40" customFormat="1" ht="15" customHeight="1" spans="1:14">
      <c r="A40" s="9">
        <v>37</v>
      </c>
      <c r="B40" s="10" t="s">
        <v>153</v>
      </c>
      <c r="C40" s="11">
        <v>1965</v>
      </c>
      <c r="D40" s="12"/>
      <c r="E40" s="12"/>
      <c r="F40" s="12">
        <f t="shared" si="0"/>
        <v>1965</v>
      </c>
      <c r="G40" s="12"/>
      <c r="H40" s="12"/>
      <c r="I40" s="12"/>
      <c r="J40" s="12"/>
      <c r="K40" s="12">
        <v>1965</v>
      </c>
      <c r="L40" s="12"/>
      <c r="M40" s="12">
        <f t="shared" si="1"/>
        <v>1965</v>
      </c>
      <c r="N40" s="14">
        <f t="shared" si="2"/>
        <v>0</v>
      </c>
    </row>
    <row r="41" customFormat="1" ht="15" customHeight="1" spans="1:14">
      <c r="A41" s="9">
        <v>38</v>
      </c>
      <c r="B41" s="10" t="s">
        <v>278</v>
      </c>
      <c r="C41" s="11">
        <v>700</v>
      </c>
      <c r="D41" s="12"/>
      <c r="E41" s="12"/>
      <c r="F41" s="12">
        <f t="shared" si="0"/>
        <v>700</v>
      </c>
      <c r="G41" s="12">
        <v>700</v>
      </c>
      <c r="H41" s="12"/>
      <c r="I41" s="12"/>
      <c r="J41" s="12"/>
      <c r="K41" s="12"/>
      <c r="L41" s="12"/>
      <c r="M41" s="12">
        <f t="shared" si="1"/>
        <v>700</v>
      </c>
      <c r="N41" s="14">
        <f t="shared" si="2"/>
        <v>0</v>
      </c>
    </row>
    <row r="42" customFormat="1" ht="15" customHeight="1" spans="1:14">
      <c r="A42" s="9">
        <v>39</v>
      </c>
      <c r="B42" s="10" t="s">
        <v>279</v>
      </c>
      <c r="C42" s="11">
        <v>500</v>
      </c>
      <c r="D42" s="12"/>
      <c r="E42" s="12"/>
      <c r="F42" s="12">
        <f t="shared" si="0"/>
        <v>500</v>
      </c>
      <c r="G42" s="12"/>
      <c r="H42" s="12">
        <v>500</v>
      </c>
      <c r="I42" s="12"/>
      <c r="J42" s="12"/>
      <c r="K42" s="12"/>
      <c r="L42" s="12"/>
      <c r="M42" s="12">
        <f t="shared" si="1"/>
        <v>500</v>
      </c>
      <c r="N42" s="14">
        <f t="shared" si="2"/>
        <v>0</v>
      </c>
    </row>
    <row r="43" customFormat="1" ht="15" customHeight="1" spans="1:14">
      <c r="A43" s="9">
        <v>40</v>
      </c>
      <c r="B43" s="10" t="s">
        <v>280</v>
      </c>
      <c r="C43" s="11">
        <v>1250</v>
      </c>
      <c r="D43" s="12"/>
      <c r="E43" s="12"/>
      <c r="F43" s="12">
        <f t="shared" si="0"/>
        <v>1250</v>
      </c>
      <c r="G43" s="12">
        <v>1150</v>
      </c>
      <c r="H43" s="12">
        <v>100</v>
      </c>
      <c r="I43" s="12"/>
      <c r="J43" s="12"/>
      <c r="K43" s="12"/>
      <c r="L43" s="12"/>
      <c r="M43" s="12">
        <f t="shared" si="1"/>
        <v>1250</v>
      </c>
      <c r="N43" s="14">
        <f t="shared" si="2"/>
        <v>0</v>
      </c>
    </row>
    <row r="44" customFormat="1" ht="15" customHeight="1" spans="1:14">
      <c r="A44" s="9">
        <v>41</v>
      </c>
      <c r="B44" s="10" t="s">
        <v>281</v>
      </c>
      <c r="C44" s="11">
        <v>143</v>
      </c>
      <c r="D44" s="12"/>
      <c r="E44" s="12"/>
      <c r="F44" s="12">
        <f t="shared" si="0"/>
        <v>143</v>
      </c>
      <c r="G44" s="12">
        <v>143</v>
      </c>
      <c r="H44" s="12"/>
      <c r="I44" s="12"/>
      <c r="J44" s="12"/>
      <c r="K44" s="12"/>
      <c r="L44" s="12"/>
      <c r="M44" s="12">
        <f t="shared" si="1"/>
        <v>143</v>
      </c>
      <c r="N44" s="14">
        <f t="shared" si="2"/>
        <v>0</v>
      </c>
    </row>
    <row r="45" customFormat="1" ht="15" customHeight="1" spans="1:14">
      <c r="A45" s="9">
        <v>42</v>
      </c>
      <c r="B45" s="10" t="s">
        <v>282</v>
      </c>
      <c r="C45" s="11">
        <v>2892</v>
      </c>
      <c r="D45" s="12"/>
      <c r="E45" s="12"/>
      <c r="F45" s="12">
        <f t="shared" si="0"/>
        <v>2892</v>
      </c>
      <c r="G45" s="12"/>
      <c r="H45" s="12">
        <v>2892</v>
      </c>
      <c r="I45" s="12"/>
      <c r="J45" s="12"/>
      <c r="K45" s="12"/>
      <c r="L45" s="12"/>
      <c r="M45" s="12">
        <f t="shared" si="1"/>
        <v>2892</v>
      </c>
      <c r="N45" s="14">
        <f t="shared" si="2"/>
        <v>0</v>
      </c>
    </row>
    <row r="46" customFormat="1" ht="15" customHeight="1" spans="1:14">
      <c r="A46" s="9">
        <v>43</v>
      </c>
      <c r="B46" s="10" t="s">
        <v>283</v>
      </c>
      <c r="C46" s="11">
        <v>900</v>
      </c>
      <c r="D46" s="12"/>
      <c r="E46" s="12"/>
      <c r="F46" s="12">
        <f t="shared" si="0"/>
        <v>900</v>
      </c>
      <c r="G46" s="12"/>
      <c r="H46" s="12">
        <v>900</v>
      </c>
      <c r="I46" s="12"/>
      <c r="J46" s="12"/>
      <c r="K46" s="12"/>
      <c r="L46" s="12"/>
      <c r="M46" s="12">
        <f t="shared" si="1"/>
        <v>900</v>
      </c>
      <c r="N46" s="14">
        <f t="shared" si="2"/>
        <v>0</v>
      </c>
    </row>
    <row r="47" customFormat="1" ht="15" customHeight="1" spans="1:14">
      <c r="A47" s="9">
        <v>44</v>
      </c>
      <c r="B47" s="10" t="s">
        <v>283</v>
      </c>
      <c r="C47" s="11">
        <v>3140</v>
      </c>
      <c r="D47" s="12">
        <v>680</v>
      </c>
      <c r="E47" s="12"/>
      <c r="F47" s="12">
        <f t="shared" si="0"/>
        <v>2460</v>
      </c>
      <c r="G47" s="12"/>
      <c r="H47" s="12">
        <v>2460</v>
      </c>
      <c r="I47" s="12"/>
      <c r="J47" s="12"/>
      <c r="K47" s="12"/>
      <c r="L47" s="12"/>
      <c r="M47" s="12">
        <f t="shared" si="1"/>
        <v>2460</v>
      </c>
      <c r="N47" s="14">
        <f t="shared" si="2"/>
        <v>0</v>
      </c>
    </row>
    <row r="48" customFormat="1" ht="15" customHeight="1" spans="1:14">
      <c r="A48" s="9">
        <v>45</v>
      </c>
      <c r="B48" s="10" t="s">
        <v>284</v>
      </c>
      <c r="C48" s="11">
        <v>1250</v>
      </c>
      <c r="D48" s="12"/>
      <c r="E48" s="12"/>
      <c r="F48" s="12">
        <f t="shared" si="0"/>
        <v>1250</v>
      </c>
      <c r="G48" s="12"/>
      <c r="H48" s="12">
        <v>1250</v>
      </c>
      <c r="I48" s="12"/>
      <c r="J48" s="12"/>
      <c r="K48" s="12"/>
      <c r="L48" s="12"/>
      <c r="M48" s="12">
        <f t="shared" si="1"/>
        <v>1250</v>
      </c>
      <c r="N48" s="14">
        <f t="shared" si="2"/>
        <v>0</v>
      </c>
    </row>
    <row r="49" customFormat="1" ht="15" customHeight="1" spans="1:14">
      <c r="A49" s="9">
        <v>46</v>
      </c>
      <c r="B49" s="10" t="s">
        <v>285</v>
      </c>
      <c r="C49" s="11">
        <v>1646</v>
      </c>
      <c r="D49" s="12"/>
      <c r="E49" s="12"/>
      <c r="F49" s="12">
        <f t="shared" si="0"/>
        <v>1646</v>
      </c>
      <c r="G49" s="12"/>
      <c r="H49" s="12"/>
      <c r="I49" s="12"/>
      <c r="J49" s="12"/>
      <c r="K49" s="12">
        <v>1646</v>
      </c>
      <c r="L49" s="12"/>
      <c r="M49" s="12">
        <f t="shared" si="1"/>
        <v>1646</v>
      </c>
      <c r="N49" s="14">
        <f t="shared" si="2"/>
        <v>0</v>
      </c>
    </row>
    <row r="50" customFormat="1" ht="15" customHeight="1" spans="1:14">
      <c r="A50" s="9">
        <v>47</v>
      </c>
      <c r="B50" s="10" t="s">
        <v>286</v>
      </c>
      <c r="C50" s="11">
        <v>3130</v>
      </c>
      <c r="D50" s="12"/>
      <c r="E50" s="12">
        <v>75</v>
      </c>
      <c r="F50" s="12">
        <f t="shared" si="0"/>
        <v>3055</v>
      </c>
      <c r="G50" s="12"/>
      <c r="H50" s="12">
        <v>3055</v>
      </c>
      <c r="I50" s="12"/>
      <c r="J50" s="12"/>
      <c r="K50" s="12"/>
      <c r="L50" s="12"/>
      <c r="M50" s="12">
        <f t="shared" si="1"/>
        <v>3055</v>
      </c>
      <c r="N50" s="14">
        <f t="shared" si="2"/>
        <v>0</v>
      </c>
    </row>
    <row r="51" customFormat="1" ht="15" customHeight="1" spans="1:14">
      <c r="A51" s="9">
        <v>48</v>
      </c>
      <c r="B51" s="10" t="s">
        <v>287</v>
      </c>
      <c r="C51" s="11">
        <v>150</v>
      </c>
      <c r="D51" s="12"/>
      <c r="E51" s="12"/>
      <c r="F51" s="12">
        <f t="shared" si="0"/>
        <v>150</v>
      </c>
      <c r="G51" s="12">
        <v>150</v>
      </c>
      <c r="H51" s="12"/>
      <c r="I51" s="12"/>
      <c r="J51" s="12"/>
      <c r="K51" s="12"/>
      <c r="L51" s="12"/>
      <c r="M51" s="12">
        <f t="shared" si="1"/>
        <v>150</v>
      </c>
      <c r="N51" s="14">
        <f t="shared" si="2"/>
        <v>0</v>
      </c>
    </row>
    <row r="52" customFormat="1" ht="15" customHeight="1" spans="1:14">
      <c r="A52" s="9">
        <v>49</v>
      </c>
      <c r="B52" s="10" t="s">
        <v>162</v>
      </c>
      <c r="C52" s="11">
        <v>2200</v>
      </c>
      <c r="D52" s="12"/>
      <c r="E52" s="12"/>
      <c r="F52" s="12">
        <f t="shared" si="0"/>
        <v>2200</v>
      </c>
      <c r="G52" s="12"/>
      <c r="H52" s="12">
        <v>2200</v>
      </c>
      <c r="I52" s="12"/>
      <c r="J52" s="12"/>
      <c r="K52" s="12"/>
      <c r="L52" s="12"/>
      <c r="M52" s="12">
        <f t="shared" si="1"/>
        <v>2200</v>
      </c>
      <c r="N52" s="14">
        <f t="shared" si="2"/>
        <v>0</v>
      </c>
    </row>
    <row r="53" customFormat="1" ht="15" customHeight="1" spans="1:14">
      <c r="A53" s="9">
        <v>50</v>
      </c>
      <c r="B53" s="10" t="s">
        <v>288</v>
      </c>
      <c r="C53" s="11">
        <v>615</v>
      </c>
      <c r="D53" s="12"/>
      <c r="E53" s="12"/>
      <c r="F53" s="12">
        <f t="shared" si="0"/>
        <v>615</v>
      </c>
      <c r="G53" s="12"/>
      <c r="H53" s="12">
        <v>615</v>
      </c>
      <c r="I53" s="12"/>
      <c r="J53" s="12"/>
      <c r="K53" s="12"/>
      <c r="L53" s="12"/>
      <c r="M53" s="12">
        <f t="shared" si="1"/>
        <v>615</v>
      </c>
      <c r="N53" s="14">
        <f t="shared" si="2"/>
        <v>0</v>
      </c>
    </row>
    <row r="54" customFormat="1" ht="15" customHeight="1" spans="1:14">
      <c r="A54" s="9">
        <v>51</v>
      </c>
      <c r="B54" s="10" t="s">
        <v>289</v>
      </c>
      <c r="C54" s="11">
        <v>4412</v>
      </c>
      <c r="D54" s="12"/>
      <c r="E54" s="12">
        <v>2</v>
      </c>
      <c r="F54" s="12">
        <f t="shared" si="0"/>
        <v>4410</v>
      </c>
      <c r="G54" s="12">
        <v>1410</v>
      </c>
      <c r="H54" s="12"/>
      <c r="I54" s="12"/>
      <c r="J54" s="12"/>
      <c r="K54" s="12">
        <v>3000</v>
      </c>
      <c r="L54" s="12"/>
      <c r="M54" s="12">
        <f t="shared" si="1"/>
        <v>4410</v>
      </c>
      <c r="N54" s="14">
        <f t="shared" si="2"/>
        <v>0</v>
      </c>
    </row>
    <row r="55" customFormat="1" ht="15" customHeight="1" spans="1:14">
      <c r="A55" s="9">
        <v>52</v>
      </c>
      <c r="B55" s="10" t="s">
        <v>163</v>
      </c>
      <c r="C55" s="11">
        <v>3870</v>
      </c>
      <c r="D55" s="12"/>
      <c r="E55" s="12"/>
      <c r="F55" s="12">
        <f t="shared" si="0"/>
        <v>3870</v>
      </c>
      <c r="G55" s="12"/>
      <c r="H55" s="12"/>
      <c r="I55" s="12"/>
      <c r="J55" s="12"/>
      <c r="K55" s="12">
        <v>3870</v>
      </c>
      <c r="L55" s="12"/>
      <c r="M55" s="12">
        <f t="shared" si="1"/>
        <v>3870</v>
      </c>
      <c r="N55" s="14">
        <f t="shared" si="2"/>
        <v>0</v>
      </c>
    </row>
    <row r="56" customFormat="1" ht="15" customHeight="1" spans="1:14">
      <c r="A56" s="9">
        <v>53</v>
      </c>
      <c r="B56" s="10" t="s">
        <v>290</v>
      </c>
      <c r="C56" s="11">
        <v>9500</v>
      </c>
      <c r="D56" s="12"/>
      <c r="E56" s="12"/>
      <c r="F56" s="12">
        <f t="shared" si="0"/>
        <v>9500</v>
      </c>
      <c r="G56" s="12"/>
      <c r="H56" s="12"/>
      <c r="I56" s="12"/>
      <c r="J56" s="12"/>
      <c r="K56" s="12">
        <v>9500</v>
      </c>
      <c r="L56" s="12"/>
      <c r="M56" s="12">
        <f t="shared" si="1"/>
        <v>9500</v>
      </c>
      <c r="N56" s="14">
        <f t="shared" si="2"/>
        <v>0</v>
      </c>
    </row>
    <row r="57" customFormat="1" ht="15" customHeight="1" spans="1:14">
      <c r="A57" s="9">
        <v>54</v>
      </c>
      <c r="B57" s="10" t="s">
        <v>37</v>
      </c>
      <c r="C57" s="11">
        <v>2525</v>
      </c>
      <c r="D57" s="12"/>
      <c r="E57" s="12"/>
      <c r="F57" s="12">
        <f t="shared" si="0"/>
        <v>2525</v>
      </c>
      <c r="G57" s="12"/>
      <c r="H57" s="12"/>
      <c r="I57" s="12"/>
      <c r="J57" s="12"/>
      <c r="K57" s="12">
        <v>2525</v>
      </c>
      <c r="L57" s="12"/>
      <c r="M57" s="12">
        <f t="shared" si="1"/>
        <v>2525</v>
      </c>
      <c r="N57" s="14">
        <f t="shared" si="2"/>
        <v>0</v>
      </c>
    </row>
    <row r="58" customFormat="1" ht="15" customHeight="1" spans="1:14">
      <c r="A58" s="9">
        <v>55</v>
      </c>
      <c r="B58" s="10" t="s">
        <v>40</v>
      </c>
      <c r="C58" s="11">
        <v>1450</v>
      </c>
      <c r="D58" s="12"/>
      <c r="E58" s="12"/>
      <c r="F58" s="12">
        <f t="shared" si="0"/>
        <v>1450</v>
      </c>
      <c r="G58" s="12"/>
      <c r="H58" s="12"/>
      <c r="I58" s="12"/>
      <c r="J58" s="12"/>
      <c r="K58" s="12">
        <v>1450</v>
      </c>
      <c r="L58" s="12"/>
      <c r="M58" s="12">
        <f t="shared" si="1"/>
        <v>1450</v>
      </c>
      <c r="N58" s="14">
        <f t="shared" si="2"/>
        <v>0</v>
      </c>
    </row>
    <row r="59" customFormat="1" ht="15" customHeight="1" spans="1:14">
      <c r="A59" s="9">
        <v>56</v>
      </c>
      <c r="B59" s="10" t="s">
        <v>42</v>
      </c>
      <c r="C59" s="11">
        <v>160</v>
      </c>
      <c r="D59" s="12">
        <v>152</v>
      </c>
      <c r="E59" s="12"/>
      <c r="F59" s="12">
        <f t="shared" si="0"/>
        <v>8</v>
      </c>
      <c r="G59" s="12">
        <v>8</v>
      </c>
      <c r="H59" s="12"/>
      <c r="I59" s="12"/>
      <c r="J59" s="12"/>
      <c r="K59" s="12"/>
      <c r="L59" s="12"/>
      <c r="M59" s="12">
        <f t="shared" si="1"/>
        <v>8</v>
      </c>
      <c r="N59" s="14">
        <f t="shared" si="2"/>
        <v>0</v>
      </c>
    </row>
    <row r="60" customFormat="1" ht="15" customHeight="1" spans="1:14">
      <c r="A60" s="9">
        <v>57</v>
      </c>
      <c r="B60" s="10" t="s">
        <v>44</v>
      </c>
      <c r="C60" s="11">
        <v>6380</v>
      </c>
      <c r="D60" s="12"/>
      <c r="E60" s="12"/>
      <c r="F60" s="12">
        <f t="shared" si="0"/>
        <v>6380</v>
      </c>
      <c r="G60" s="12"/>
      <c r="H60" s="12"/>
      <c r="I60" s="12"/>
      <c r="J60" s="12"/>
      <c r="K60" s="12">
        <v>6380</v>
      </c>
      <c r="L60" s="12"/>
      <c r="M60" s="12">
        <f t="shared" si="1"/>
        <v>6380</v>
      </c>
      <c r="N60" s="14">
        <f t="shared" si="2"/>
        <v>0</v>
      </c>
    </row>
    <row r="61" customFormat="1" ht="15" customHeight="1" spans="1:14">
      <c r="A61" s="9">
        <v>58</v>
      </c>
      <c r="B61" s="10" t="s">
        <v>45</v>
      </c>
      <c r="C61" s="11">
        <v>8010</v>
      </c>
      <c r="D61" s="12"/>
      <c r="E61" s="12"/>
      <c r="F61" s="12">
        <f t="shared" si="0"/>
        <v>8010</v>
      </c>
      <c r="G61" s="12"/>
      <c r="H61" s="12"/>
      <c r="I61" s="12"/>
      <c r="J61" s="12"/>
      <c r="K61" s="12">
        <v>8010</v>
      </c>
      <c r="L61" s="12"/>
      <c r="M61" s="12">
        <f t="shared" si="1"/>
        <v>8010</v>
      </c>
      <c r="N61" s="14">
        <f t="shared" si="2"/>
        <v>0</v>
      </c>
    </row>
    <row r="62" customFormat="1" ht="15" customHeight="1" spans="1:14">
      <c r="A62" s="9">
        <v>59</v>
      </c>
      <c r="B62" s="10" t="s">
        <v>47</v>
      </c>
      <c r="C62" s="11">
        <v>2043</v>
      </c>
      <c r="D62" s="12">
        <v>850</v>
      </c>
      <c r="E62" s="12"/>
      <c r="F62" s="12">
        <f t="shared" si="0"/>
        <v>1193</v>
      </c>
      <c r="G62" s="12"/>
      <c r="H62" s="12"/>
      <c r="I62" s="12"/>
      <c r="J62" s="12"/>
      <c r="K62" s="12">
        <v>1193</v>
      </c>
      <c r="L62" s="12"/>
      <c r="M62" s="12">
        <f t="shared" si="1"/>
        <v>1193</v>
      </c>
      <c r="N62" s="14">
        <f t="shared" si="2"/>
        <v>0</v>
      </c>
    </row>
    <row r="63" customFormat="1" ht="15" customHeight="1" spans="1:14">
      <c r="A63" s="9">
        <v>60</v>
      </c>
      <c r="B63" s="10" t="s">
        <v>48</v>
      </c>
      <c r="C63" s="11">
        <v>1975</v>
      </c>
      <c r="D63" s="12"/>
      <c r="E63" s="12"/>
      <c r="F63" s="12">
        <f t="shared" si="0"/>
        <v>1975</v>
      </c>
      <c r="G63" s="12"/>
      <c r="H63" s="12">
        <v>1975</v>
      </c>
      <c r="I63" s="12"/>
      <c r="J63" s="12"/>
      <c r="K63" s="12"/>
      <c r="L63" s="12"/>
      <c r="M63" s="12">
        <f t="shared" si="1"/>
        <v>1975</v>
      </c>
      <c r="N63" s="14">
        <f t="shared" si="2"/>
        <v>0</v>
      </c>
    </row>
    <row r="64" customFormat="1" ht="15" customHeight="1" spans="1:14">
      <c r="A64" s="9">
        <v>61</v>
      </c>
      <c r="B64" s="10" t="s">
        <v>50</v>
      </c>
      <c r="C64" s="11">
        <v>1973</v>
      </c>
      <c r="D64" s="12"/>
      <c r="E64" s="12">
        <v>3</v>
      </c>
      <c r="F64" s="12">
        <f t="shared" si="0"/>
        <v>1970</v>
      </c>
      <c r="G64" s="12">
        <v>1970</v>
      </c>
      <c r="H64" s="12"/>
      <c r="I64" s="12"/>
      <c r="J64" s="12"/>
      <c r="K64" s="12"/>
      <c r="L64" s="12"/>
      <c r="M64" s="12">
        <f t="shared" si="1"/>
        <v>1970</v>
      </c>
      <c r="N64" s="14">
        <f t="shared" si="2"/>
        <v>0</v>
      </c>
    </row>
    <row r="65" customFormat="1" ht="15" customHeight="1" spans="1:14">
      <c r="A65" s="9">
        <v>62</v>
      </c>
      <c r="B65" s="10" t="s">
        <v>51</v>
      </c>
      <c r="C65" s="11">
        <v>20317</v>
      </c>
      <c r="D65" s="12"/>
      <c r="E65" s="12"/>
      <c r="F65" s="12">
        <f t="shared" si="0"/>
        <v>20317</v>
      </c>
      <c r="G65" s="12"/>
      <c r="H65" s="12"/>
      <c r="I65" s="12"/>
      <c r="J65" s="12"/>
      <c r="K65" s="12">
        <v>20317</v>
      </c>
      <c r="L65" s="12"/>
      <c r="M65" s="12">
        <f t="shared" si="1"/>
        <v>20317</v>
      </c>
      <c r="N65" s="14">
        <f t="shared" si="2"/>
        <v>0</v>
      </c>
    </row>
    <row r="66" customFormat="1" ht="15" customHeight="1" spans="1:14">
      <c r="A66" s="9">
        <v>63</v>
      </c>
      <c r="B66" s="10" t="s">
        <v>291</v>
      </c>
      <c r="C66" s="11">
        <v>1750</v>
      </c>
      <c r="D66" s="12"/>
      <c r="E66" s="12"/>
      <c r="F66" s="12">
        <f t="shared" si="0"/>
        <v>1750</v>
      </c>
      <c r="G66" s="12"/>
      <c r="H66" s="12"/>
      <c r="I66" s="12"/>
      <c r="J66" s="12"/>
      <c r="K66" s="12">
        <v>1750</v>
      </c>
      <c r="L66" s="12"/>
      <c r="M66" s="12">
        <f t="shared" si="1"/>
        <v>1750</v>
      </c>
      <c r="N66" s="14">
        <f t="shared" si="2"/>
        <v>0</v>
      </c>
    </row>
    <row r="67" customFormat="1" ht="15" customHeight="1" spans="1:14">
      <c r="A67" s="9">
        <v>64</v>
      </c>
      <c r="B67" s="10" t="s">
        <v>292</v>
      </c>
      <c r="C67" s="11">
        <v>5260</v>
      </c>
      <c r="D67" s="12"/>
      <c r="E67" s="12"/>
      <c r="F67" s="12">
        <f t="shared" si="0"/>
        <v>5260</v>
      </c>
      <c r="G67" s="12"/>
      <c r="H67" s="12"/>
      <c r="I67" s="12"/>
      <c r="J67" s="12"/>
      <c r="K67" s="12">
        <v>5260</v>
      </c>
      <c r="L67" s="12"/>
      <c r="M67" s="12">
        <f t="shared" si="1"/>
        <v>5260</v>
      </c>
      <c r="N67" s="14">
        <f t="shared" si="2"/>
        <v>0</v>
      </c>
    </row>
    <row r="68" customFormat="1" ht="15" customHeight="1" spans="1:14">
      <c r="A68" s="9">
        <v>65</v>
      </c>
      <c r="B68" s="10" t="s">
        <v>293</v>
      </c>
      <c r="C68" s="11">
        <v>1871</v>
      </c>
      <c r="D68" s="12"/>
      <c r="E68" s="12">
        <v>1</v>
      </c>
      <c r="F68" s="12">
        <f t="shared" ref="F68:F77" si="3">C68-D68-E68</f>
        <v>1870</v>
      </c>
      <c r="G68" s="12"/>
      <c r="H68" s="12">
        <v>1870</v>
      </c>
      <c r="I68" s="12"/>
      <c r="J68" s="12"/>
      <c r="K68" s="12"/>
      <c r="L68" s="12"/>
      <c r="M68" s="12">
        <f t="shared" ref="M68:M77" si="4">SUM(G68:L68)</f>
        <v>1870</v>
      </c>
      <c r="N68" s="14">
        <f t="shared" ref="N68:N78" si="5">F68-M68</f>
        <v>0</v>
      </c>
    </row>
    <row r="69" customFormat="1" ht="15" customHeight="1" spans="1:14">
      <c r="A69" s="9">
        <v>66</v>
      </c>
      <c r="B69" s="10" t="s">
        <v>294</v>
      </c>
      <c r="C69" s="11">
        <v>1162</v>
      </c>
      <c r="D69" s="12">
        <v>-225</v>
      </c>
      <c r="E69" s="12"/>
      <c r="F69" s="12">
        <f t="shared" si="3"/>
        <v>1387</v>
      </c>
      <c r="G69" s="12"/>
      <c r="H69" s="12">
        <v>1387</v>
      </c>
      <c r="I69" s="12"/>
      <c r="J69" s="12"/>
      <c r="K69" s="12"/>
      <c r="L69" s="12"/>
      <c r="M69" s="12">
        <f t="shared" si="4"/>
        <v>1387</v>
      </c>
      <c r="N69" s="14">
        <f t="shared" si="5"/>
        <v>0</v>
      </c>
    </row>
    <row r="70" customFormat="1" ht="15" customHeight="1" spans="1:14">
      <c r="A70" s="9">
        <v>67</v>
      </c>
      <c r="B70" s="10" t="s">
        <v>295</v>
      </c>
      <c r="C70" s="11">
        <v>2020</v>
      </c>
      <c r="D70" s="12">
        <v>246</v>
      </c>
      <c r="E70" s="12"/>
      <c r="F70" s="12">
        <f t="shared" si="3"/>
        <v>1774</v>
      </c>
      <c r="G70" s="12"/>
      <c r="H70" s="12">
        <v>1774</v>
      </c>
      <c r="I70" s="12"/>
      <c r="J70" s="12"/>
      <c r="K70" s="12"/>
      <c r="L70" s="12"/>
      <c r="M70" s="12">
        <f t="shared" si="4"/>
        <v>1774</v>
      </c>
      <c r="N70" s="14">
        <f t="shared" si="5"/>
        <v>0</v>
      </c>
    </row>
    <row r="71" customFormat="1" ht="15" customHeight="1" spans="1:14">
      <c r="A71" s="9">
        <v>68</v>
      </c>
      <c r="B71" s="10" t="s">
        <v>296</v>
      </c>
      <c r="C71" s="11">
        <v>406</v>
      </c>
      <c r="D71" s="12"/>
      <c r="E71" s="12"/>
      <c r="F71" s="12">
        <f t="shared" si="3"/>
        <v>406</v>
      </c>
      <c r="G71" s="12"/>
      <c r="H71" s="12">
        <v>406</v>
      </c>
      <c r="I71" s="12"/>
      <c r="J71" s="12"/>
      <c r="K71" s="12"/>
      <c r="L71" s="12"/>
      <c r="M71" s="12">
        <f t="shared" si="4"/>
        <v>406</v>
      </c>
      <c r="N71" s="14">
        <f t="shared" si="5"/>
        <v>0</v>
      </c>
    </row>
    <row r="72" customFormat="1" ht="15" customHeight="1" spans="1:14">
      <c r="A72" s="9">
        <v>69</v>
      </c>
      <c r="B72" s="10" t="s">
        <v>297</v>
      </c>
      <c r="C72" s="11">
        <v>1384</v>
      </c>
      <c r="D72" s="12"/>
      <c r="E72" s="12"/>
      <c r="F72" s="12">
        <f t="shared" si="3"/>
        <v>1384</v>
      </c>
      <c r="G72" s="12"/>
      <c r="H72" s="12">
        <v>1384</v>
      </c>
      <c r="I72" s="12"/>
      <c r="J72" s="12"/>
      <c r="K72" s="12"/>
      <c r="L72" s="12"/>
      <c r="M72" s="12">
        <f t="shared" si="4"/>
        <v>1384</v>
      </c>
      <c r="N72" s="14">
        <f t="shared" si="5"/>
        <v>0</v>
      </c>
    </row>
    <row r="73" ht="15" customHeight="1" spans="1:14">
      <c r="A73" s="9">
        <v>70</v>
      </c>
      <c r="B73" s="10" t="s">
        <v>298</v>
      </c>
      <c r="C73" s="11">
        <v>475</v>
      </c>
      <c r="D73" s="12"/>
      <c r="E73" s="12"/>
      <c r="F73" s="12">
        <f t="shared" si="3"/>
        <v>475</v>
      </c>
      <c r="G73" s="12"/>
      <c r="H73" s="12">
        <v>475</v>
      </c>
      <c r="I73" s="12"/>
      <c r="J73" s="12"/>
      <c r="K73" s="12"/>
      <c r="L73" s="12"/>
      <c r="M73" s="12">
        <f t="shared" si="4"/>
        <v>475</v>
      </c>
      <c r="N73" s="14">
        <f t="shared" si="5"/>
        <v>0</v>
      </c>
    </row>
    <row r="74" ht="15" customHeight="1" spans="1:14">
      <c r="A74" s="9">
        <v>71</v>
      </c>
      <c r="B74" s="10" t="s">
        <v>299</v>
      </c>
      <c r="C74" s="11">
        <v>185</v>
      </c>
      <c r="D74" s="12"/>
      <c r="E74" s="12"/>
      <c r="F74" s="12">
        <f t="shared" si="3"/>
        <v>185</v>
      </c>
      <c r="G74" s="12"/>
      <c r="H74" s="12">
        <v>185</v>
      </c>
      <c r="I74" s="12"/>
      <c r="J74" s="12"/>
      <c r="K74" s="12"/>
      <c r="L74" s="12"/>
      <c r="M74" s="12">
        <f t="shared" si="4"/>
        <v>185</v>
      </c>
      <c r="N74" s="14">
        <f t="shared" si="5"/>
        <v>0</v>
      </c>
    </row>
    <row r="75" ht="15" customHeight="1" spans="1:14">
      <c r="A75" s="9">
        <v>72</v>
      </c>
      <c r="B75" s="10" t="s">
        <v>300</v>
      </c>
      <c r="C75" s="11">
        <v>6120</v>
      </c>
      <c r="D75" s="12"/>
      <c r="E75" s="12"/>
      <c r="F75" s="12">
        <f t="shared" si="3"/>
        <v>6120</v>
      </c>
      <c r="G75" s="12"/>
      <c r="H75" s="12"/>
      <c r="I75" s="12"/>
      <c r="J75" s="12"/>
      <c r="K75" s="12">
        <v>6120</v>
      </c>
      <c r="L75" s="12"/>
      <c r="M75" s="12">
        <f t="shared" si="4"/>
        <v>6120</v>
      </c>
      <c r="N75" s="14">
        <f t="shared" si="5"/>
        <v>0</v>
      </c>
    </row>
    <row r="76" ht="15" customHeight="1" spans="1:14">
      <c r="A76" s="9">
        <v>73</v>
      </c>
      <c r="B76" s="10" t="s">
        <v>301</v>
      </c>
      <c r="C76" s="11">
        <v>495</v>
      </c>
      <c r="D76" s="12"/>
      <c r="E76" s="12"/>
      <c r="F76" s="12">
        <f t="shared" si="3"/>
        <v>495</v>
      </c>
      <c r="G76" s="12"/>
      <c r="H76" s="12">
        <v>495</v>
      </c>
      <c r="I76" s="12"/>
      <c r="J76" s="12"/>
      <c r="K76" s="12"/>
      <c r="L76" s="12"/>
      <c r="M76" s="12">
        <f t="shared" si="4"/>
        <v>495</v>
      </c>
      <c r="N76" s="14">
        <f t="shared" si="5"/>
        <v>0</v>
      </c>
    </row>
    <row r="77" ht="15" customHeight="1" spans="1:14">
      <c r="A77" s="9">
        <v>74</v>
      </c>
      <c r="B77" s="10" t="s">
        <v>302</v>
      </c>
      <c r="C77" s="11">
        <v>250</v>
      </c>
      <c r="D77" s="12"/>
      <c r="E77" s="12"/>
      <c r="F77" s="12">
        <f t="shared" si="3"/>
        <v>250</v>
      </c>
      <c r="G77" s="12">
        <v>250</v>
      </c>
      <c r="H77" s="12"/>
      <c r="I77" s="12"/>
      <c r="J77" s="12"/>
      <c r="K77" s="12"/>
      <c r="L77" s="12"/>
      <c r="M77" s="12">
        <f t="shared" si="4"/>
        <v>250</v>
      </c>
      <c r="N77" s="14">
        <f t="shared" si="5"/>
        <v>0</v>
      </c>
    </row>
    <row r="78" s="2" customFormat="1" ht="21" customHeight="1" spans="1:14">
      <c r="A78" s="14"/>
      <c r="B78" s="14" t="s">
        <v>27</v>
      </c>
      <c r="C78" s="15">
        <f t="shared" ref="C78:M78" si="6">SUM(C4:C77)</f>
        <v>182425</v>
      </c>
      <c r="D78" s="15">
        <f t="shared" si="6"/>
        <v>4313</v>
      </c>
      <c r="E78" s="15">
        <f t="shared" si="6"/>
        <v>95</v>
      </c>
      <c r="F78" s="15">
        <f t="shared" si="6"/>
        <v>178017</v>
      </c>
      <c r="G78" s="15">
        <f t="shared" si="6"/>
        <v>16381</v>
      </c>
      <c r="H78" s="15">
        <f t="shared" si="6"/>
        <v>38317</v>
      </c>
      <c r="I78" s="15">
        <f t="shared" si="6"/>
        <v>0</v>
      </c>
      <c r="J78" s="15">
        <f t="shared" si="6"/>
        <v>0</v>
      </c>
      <c r="K78" s="15">
        <f t="shared" si="6"/>
        <v>123319</v>
      </c>
      <c r="L78" s="15">
        <f t="shared" si="6"/>
        <v>0</v>
      </c>
      <c r="M78" s="15">
        <f t="shared" si="6"/>
        <v>178017</v>
      </c>
      <c r="N78" s="14">
        <f t="shared" si="5"/>
        <v>0</v>
      </c>
    </row>
    <row r="79" ht="15" customHeight="1" spans="1:14">
      <c r="A79" s="9">
        <v>1</v>
      </c>
      <c r="B79" s="10" t="s">
        <v>28</v>
      </c>
      <c r="C79" s="16">
        <v>11797</v>
      </c>
      <c r="D79" s="12"/>
      <c r="E79" s="12"/>
      <c r="F79" s="12">
        <f t="shared" ref="F79:F82" si="7">C79-D79-E79</f>
        <v>11797</v>
      </c>
      <c r="G79" s="12"/>
      <c r="H79" s="12"/>
      <c r="I79" s="12"/>
      <c r="J79" s="12"/>
      <c r="K79" s="12">
        <v>11797</v>
      </c>
      <c r="L79" s="12"/>
      <c r="M79" s="12"/>
      <c r="N79" s="14"/>
    </row>
    <row r="80" ht="15" customHeight="1" spans="1:14">
      <c r="A80" s="9">
        <v>2</v>
      </c>
      <c r="B80" s="10" t="s">
        <v>29</v>
      </c>
      <c r="C80" s="11"/>
      <c r="D80" s="12"/>
      <c r="E80" s="12"/>
      <c r="F80" s="12">
        <f t="shared" si="7"/>
        <v>0</v>
      </c>
      <c r="G80" s="12"/>
      <c r="H80" s="12"/>
      <c r="I80" s="12"/>
      <c r="J80" s="12"/>
      <c r="K80" s="12"/>
      <c r="L80" s="12"/>
      <c r="M80" s="12"/>
      <c r="N80" s="14"/>
    </row>
    <row r="81" ht="15" customHeight="1" spans="1:14">
      <c r="A81" s="9">
        <v>3</v>
      </c>
      <c r="B81" s="10" t="s">
        <v>30</v>
      </c>
      <c r="C81" s="11">
        <v>25775</v>
      </c>
      <c r="D81" s="12"/>
      <c r="E81" s="12"/>
      <c r="F81" s="12">
        <f t="shared" si="7"/>
        <v>25775</v>
      </c>
      <c r="G81" s="12"/>
      <c r="H81" s="12"/>
      <c r="I81" s="12"/>
      <c r="J81" s="12"/>
      <c r="K81" s="12">
        <v>25775</v>
      </c>
      <c r="L81" s="12"/>
      <c r="M81" s="12"/>
      <c r="N81" s="14"/>
    </row>
    <row r="82" s="3" customFormat="1" ht="15" customHeight="1" spans="1:14">
      <c r="A82" s="15">
        <v>4</v>
      </c>
      <c r="B82" s="12" t="s">
        <v>7</v>
      </c>
      <c r="C82" s="16">
        <v>14310</v>
      </c>
      <c r="D82" s="12"/>
      <c r="E82" s="12"/>
      <c r="F82" s="12">
        <f t="shared" si="7"/>
        <v>14310</v>
      </c>
      <c r="G82" s="12"/>
      <c r="H82" s="12"/>
      <c r="I82" s="12"/>
      <c r="J82" s="12"/>
      <c r="K82" s="12">
        <v>14310</v>
      </c>
      <c r="L82" s="12"/>
      <c r="M82" s="12"/>
      <c r="N82" s="15"/>
    </row>
    <row r="83" s="2" customFormat="1" ht="21" customHeight="1" spans="1:14">
      <c r="A83" s="14"/>
      <c r="B83" s="14" t="s">
        <v>27</v>
      </c>
      <c r="C83" s="15">
        <f t="shared" ref="C83:N83" si="8">SUM(C79:C82)</f>
        <v>51882</v>
      </c>
      <c r="D83" s="15">
        <f t="shared" si="8"/>
        <v>0</v>
      </c>
      <c r="E83" s="15">
        <f t="shared" si="8"/>
        <v>0</v>
      </c>
      <c r="F83" s="15">
        <f t="shared" si="8"/>
        <v>51882</v>
      </c>
      <c r="G83" s="15">
        <f t="shared" si="8"/>
        <v>0</v>
      </c>
      <c r="H83" s="15">
        <f t="shared" si="8"/>
        <v>0</v>
      </c>
      <c r="I83" s="15">
        <f t="shared" si="8"/>
        <v>0</v>
      </c>
      <c r="J83" s="15">
        <f t="shared" si="8"/>
        <v>0</v>
      </c>
      <c r="K83" s="15">
        <f t="shared" si="8"/>
        <v>51882</v>
      </c>
      <c r="L83" s="15">
        <f t="shared" si="8"/>
        <v>0</v>
      </c>
      <c r="M83" s="15">
        <f t="shared" si="8"/>
        <v>0</v>
      </c>
      <c r="N83" s="15">
        <f t="shared" si="8"/>
        <v>0</v>
      </c>
    </row>
    <row r="84" s="2" customFormat="1" ht="21" customHeight="1" spans="1:14">
      <c r="A84" s="14"/>
      <c r="B84" s="14" t="s">
        <v>31</v>
      </c>
      <c r="C84" s="15">
        <f>C78+C83</f>
        <v>234307</v>
      </c>
      <c r="D84" s="15">
        <f t="shared" ref="D84:N84" si="9">D78+D83</f>
        <v>4313</v>
      </c>
      <c r="E84" s="15">
        <f t="shared" si="9"/>
        <v>95</v>
      </c>
      <c r="F84" s="15">
        <f t="shared" si="9"/>
        <v>229899</v>
      </c>
      <c r="G84" s="15">
        <f t="shared" si="9"/>
        <v>16381</v>
      </c>
      <c r="H84" s="15">
        <f t="shared" si="9"/>
        <v>38317</v>
      </c>
      <c r="I84" s="15">
        <f t="shared" si="9"/>
        <v>0</v>
      </c>
      <c r="J84" s="15">
        <f t="shared" si="9"/>
        <v>0</v>
      </c>
      <c r="K84" s="15">
        <f t="shared" si="9"/>
        <v>175201</v>
      </c>
      <c r="L84" s="15">
        <f t="shared" si="9"/>
        <v>0</v>
      </c>
      <c r="M84" s="15">
        <f t="shared" si="9"/>
        <v>178017</v>
      </c>
      <c r="N84" s="15">
        <f t="shared" si="9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  <ignoredErrors>
    <ignoredError sqref="M75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5"/>
  <sheetViews>
    <sheetView workbookViewId="0">
      <pane xSplit="2" ySplit="3" topLeftCell="C71" activePane="bottomRight" state="frozenSplit"/>
      <selection/>
      <selection pane="topRight"/>
      <selection pane="bottomLeft"/>
      <selection pane="bottomRight" activeCell="B40" sqref="B40"/>
    </sheetView>
  </sheetViews>
  <sheetFormatPr defaultColWidth="9" defaultRowHeight="13.5"/>
  <cols>
    <col min="1" max="1" width="5" style="2" customWidth="1"/>
    <col min="2" max="2" width="28.3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</cols>
  <sheetData>
    <row r="1" ht="42" customHeight="1" spans="1:14">
      <c r="A1" s="5" t="s">
        <v>303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304</v>
      </c>
      <c r="C4" s="11">
        <v>4905</v>
      </c>
      <c r="D4" s="12"/>
      <c r="E4" s="12"/>
      <c r="F4" s="12">
        <f t="shared" ref="F4:F57" si="0">C4-D4-E4</f>
        <v>4905</v>
      </c>
      <c r="G4" s="19">
        <v>4905</v>
      </c>
      <c r="H4" s="12"/>
      <c r="I4" s="12"/>
      <c r="J4" s="12"/>
      <c r="K4" s="12"/>
      <c r="L4" s="12"/>
      <c r="M4" s="12">
        <f t="shared" ref="M4:M57" si="1">SUM(G4:L4)</f>
        <v>4905</v>
      </c>
      <c r="N4" s="14">
        <f t="shared" ref="N4:N57" si="2">F4-M4</f>
        <v>0</v>
      </c>
    </row>
    <row r="5" ht="15" customHeight="1" spans="1:14">
      <c r="A5" s="9">
        <v>2</v>
      </c>
      <c r="B5" s="10" t="s">
        <v>305</v>
      </c>
      <c r="C5" s="11">
        <v>5140</v>
      </c>
      <c r="D5" s="12"/>
      <c r="E5" s="12"/>
      <c r="F5" s="12">
        <f t="shared" si="0"/>
        <v>5140</v>
      </c>
      <c r="G5" s="19"/>
      <c r="H5" s="12">
        <v>5140</v>
      </c>
      <c r="I5" s="12"/>
      <c r="J5" s="12"/>
      <c r="K5" s="12"/>
      <c r="L5" s="12"/>
      <c r="M5" s="12">
        <f t="shared" si="1"/>
        <v>5140</v>
      </c>
      <c r="N5" s="14">
        <f t="shared" si="2"/>
        <v>0</v>
      </c>
    </row>
    <row r="6" ht="15" customHeight="1" spans="1:14">
      <c r="A6" s="9">
        <v>3</v>
      </c>
      <c r="B6" s="10" t="s">
        <v>306</v>
      </c>
      <c r="C6" s="11">
        <v>2100</v>
      </c>
      <c r="D6" s="12">
        <v>28</v>
      </c>
      <c r="E6" s="12"/>
      <c r="F6" s="12">
        <f t="shared" si="0"/>
        <v>2072</v>
      </c>
      <c r="G6" s="19"/>
      <c r="H6" s="12"/>
      <c r="I6" s="12"/>
      <c r="J6" s="12"/>
      <c r="K6" s="12">
        <v>2072</v>
      </c>
      <c r="L6" s="12"/>
      <c r="M6" s="12">
        <f t="shared" si="1"/>
        <v>2072</v>
      </c>
      <c r="N6" s="14">
        <f t="shared" si="2"/>
        <v>0</v>
      </c>
    </row>
    <row r="7" ht="15" customHeight="1" spans="1:14">
      <c r="A7" s="9">
        <v>4</v>
      </c>
      <c r="B7" s="10" t="s">
        <v>307</v>
      </c>
      <c r="C7" s="11">
        <v>5036</v>
      </c>
      <c r="D7" s="12">
        <v>270</v>
      </c>
      <c r="E7" s="12">
        <v>26</v>
      </c>
      <c r="F7" s="12">
        <f t="shared" si="0"/>
        <v>4740</v>
      </c>
      <c r="G7" s="19"/>
      <c r="H7" s="12">
        <v>4740</v>
      </c>
      <c r="I7" s="12"/>
      <c r="J7" s="12"/>
      <c r="K7" s="12"/>
      <c r="L7" s="12"/>
      <c r="M7" s="12">
        <f t="shared" si="1"/>
        <v>4740</v>
      </c>
      <c r="N7" s="14">
        <f t="shared" si="2"/>
        <v>0</v>
      </c>
    </row>
    <row r="8" ht="15" customHeight="1" spans="1:14">
      <c r="A8" s="9">
        <v>5</v>
      </c>
      <c r="B8" s="10" t="s">
        <v>308</v>
      </c>
      <c r="C8" s="11">
        <v>1578</v>
      </c>
      <c r="D8" s="12"/>
      <c r="E8" s="12"/>
      <c r="F8" s="12">
        <f t="shared" si="0"/>
        <v>1578</v>
      </c>
      <c r="G8" s="19"/>
      <c r="H8" s="12">
        <v>1578</v>
      </c>
      <c r="I8" s="12"/>
      <c r="J8" s="12"/>
      <c r="K8" s="12"/>
      <c r="L8" s="12"/>
      <c r="M8" s="12">
        <f t="shared" si="1"/>
        <v>1578</v>
      </c>
      <c r="N8" s="14">
        <f t="shared" si="2"/>
        <v>0</v>
      </c>
    </row>
    <row r="9" ht="15" customHeight="1" spans="1:14">
      <c r="A9" s="9">
        <v>6</v>
      </c>
      <c r="B9" s="10" t="s">
        <v>309</v>
      </c>
      <c r="C9" s="11">
        <v>466</v>
      </c>
      <c r="D9" s="12">
        <v>120</v>
      </c>
      <c r="E9" s="12"/>
      <c r="F9" s="12">
        <f t="shared" si="0"/>
        <v>346</v>
      </c>
      <c r="G9" s="19"/>
      <c r="H9" s="12">
        <v>346</v>
      </c>
      <c r="I9" s="12"/>
      <c r="J9" s="12"/>
      <c r="K9" s="12"/>
      <c r="L9" s="12"/>
      <c r="M9" s="12">
        <f t="shared" si="1"/>
        <v>346</v>
      </c>
      <c r="N9" s="14">
        <f t="shared" si="2"/>
        <v>0</v>
      </c>
    </row>
    <row r="10" ht="15" customHeight="1" spans="1:14">
      <c r="A10" s="9">
        <v>7</v>
      </c>
      <c r="B10" s="10" t="s">
        <v>310</v>
      </c>
      <c r="C10" s="11">
        <v>2180</v>
      </c>
      <c r="D10" s="12"/>
      <c r="E10" s="12"/>
      <c r="F10" s="12">
        <f t="shared" si="0"/>
        <v>2180</v>
      </c>
      <c r="G10" s="19"/>
      <c r="H10" s="12">
        <v>2180</v>
      </c>
      <c r="I10" s="12"/>
      <c r="J10" s="12"/>
      <c r="K10" s="12"/>
      <c r="L10" s="12"/>
      <c r="M10" s="12">
        <f t="shared" si="1"/>
        <v>2180</v>
      </c>
      <c r="N10" s="14">
        <f t="shared" si="2"/>
        <v>0</v>
      </c>
    </row>
    <row r="11" ht="15" customHeight="1" spans="1:14">
      <c r="A11" s="9">
        <v>8</v>
      </c>
      <c r="B11" s="10" t="s">
        <v>311</v>
      </c>
      <c r="C11" s="11">
        <v>550</v>
      </c>
      <c r="D11" s="12"/>
      <c r="E11" s="12"/>
      <c r="F11" s="12">
        <f t="shared" si="0"/>
        <v>550</v>
      </c>
      <c r="G11" s="19">
        <v>550</v>
      </c>
      <c r="H11" s="12"/>
      <c r="I11" s="12"/>
      <c r="J11" s="12"/>
      <c r="K11" s="12"/>
      <c r="L11" s="12"/>
      <c r="M11" s="12">
        <f t="shared" si="1"/>
        <v>550</v>
      </c>
      <c r="N11" s="14">
        <f t="shared" si="2"/>
        <v>0</v>
      </c>
    </row>
    <row r="12" ht="15" customHeight="1" spans="1:14">
      <c r="A12" s="9">
        <v>9</v>
      </c>
      <c r="B12" s="10" t="s">
        <v>312</v>
      </c>
      <c r="C12" s="11">
        <v>6400</v>
      </c>
      <c r="D12" s="12"/>
      <c r="E12" s="12"/>
      <c r="F12" s="12">
        <f t="shared" si="0"/>
        <v>6400</v>
      </c>
      <c r="G12" s="12"/>
      <c r="H12" s="12"/>
      <c r="I12" s="12"/>
      <c r="J12" s="12"/>
      <c r="K12" s="12">
        <v>6400</v>
      </c>
      <c r="L12" s="12"/>
      <c r="M12" s="12">
        <f t="shared" si="1"/>
        <v>6400</v>
      </c>
      <c r="N12" s="14">
        <f t="shared" si="2"/>
        <v>0</v>
      </c>
    </row>
    <row r="13" ht="15" customHeight="1" spans="1:14">
      <c r="A13" s="9">
        <v>10</v>
      </c>
      <c r="B13" s="10" t="s">
        <v>313</v>
      </c>
      <c r="C13" s="11">
        <v>3356</v>
      </c>
      <c r="D13" s="12"/>
      <c r="E13" s="12"/>
      <c r="F13" s="12">
        <f t="shared" si="0"/>
        <v>3356</v>
      </c>
      <c r="G13" s="12"/>
      <c r="H13" s="12">
        <v>3356</v>
      </c>
      <c r="I13" s="12"/>
      <c r="J13" s="12"/>
      <c r="K13" s="12"/>
      <c r="L13" s="12"/>
      <c r="M13" s="12">
        <f t="shared" si="1"/>
        <v>3356</v>
      </c>
      <c r="N13" s="14">
        <f t="shared" si="2"/>
        <v>0</v>
      </c>
    </row>
    <row r="14" ht="15" customHeight="1" spans="1:14">
      <c r="A14" s="9">
        <v>11</v>
      </c>
      <c r="B14" s="10" t="s">
        <v>314</v>
      </c>
      <c r="C14" s="11">
        <v>2095</v>
      </c>
      <c r="D14" s="12"/>
      <c r="E14" s="12"/>
      <c r="F14" s="12">
        <f t="shared" si="0"/>
        <v>2095</v>
      </c>
      <c r="G14" s="19">
        <v>2095</v>
      </c>
      <c r="H14" s="12"/>
      <c r="I14" s="12"/>
      <c r="J14" s="12"/>
      <c r="K14" s="12"/>
      <c r="L14" s="12"/>
      <c r="M14" s="12">
        <f t="shared" si="1"/>
        <v>2095</v>
      </c>
      <c r="N14" s="14">
        <f t="shared" si="2"/>
        <v>0</v>
      </c>
    </row>
    <row r="15" ht="15" customHeight="1" spans="1:14">
      <c r="A15" s="9">
        <v>12</v>
      </c>
      <c r="B15" s="10" t="s">
        <v>315</v>
      </c>
      <c r="C15" s="11">
        <v>2564</v>
      </c>
      <c r="D15" s="12">
        <v>28</v>
      </c>
      <c r="E15" s="12"/>
      <c r="F15" s="12">
        <f t="shared" si="0"/>
        <v>2536</v>
      </c>
      <c r="G15" s="19">
        <v>1300</v>
      </c>
      <c r="H15" s="12">
        <v>1236</v>
      </c>
      <c r="I15" s="12"/>
      <c r="J15" s="12"/>
      <c r="K15" s="12"/>
      <c r="L15" s="12"/>
      <c r="M15" s="12">
        <f t="shared" si="1"/>
        <v>2536</v>
      </c>
      <c r="N15" s="14">
        <f t="shared" si="2"/>
        <v>0</v>
      </c>
    </row>
    <row r="16" ht="15" customHeight="1" spans="1:14">
      <c r="A16" s="9">
        <v>13</v>
      </c>
      <c r="B16" s="10" t="s">
        <v>316</v>
      </c>
      <c r="C16" s="11">
        <v>860</v>
      </c>
      <c r="D16" s="12"/>
      <c r="E16" s="12"/>
      <c r="F16" s="12">
        <f t="shared" si="0"/>
        <v>860</v>
      </c>
      <c r="G16" s="19">
        <v>660</v>
      </c>
      <c r="H16" s="12">
        <v>200</v>
      </c>
      <c r="I16" s="12"/>
      <c r="J16" s="12"/>
      <c r="K16" s="12"/>
      <c r="L16" s="12"/>
      <c r="M16" s="12">
        <f t="shared" si="1"/>
        <v>860</v>
      </c>
      <c r="N16" s="14">
        <f t="shared" si="2"/>
        <v>0</v>
      </c>
    </row>
    <row r="17" ht="15" customHeight="1" spans="1:14">
      <c r="A17" s="9">
        <v>14</v>
      </c>
      <c r="B17" s="10" t="s">
        <v>317</v>
      </c>
      <c r="C17" s="11">
        <v>1900</v>
      </c>
      <c r="D17" s="12"/>
      <c r="E17" s="12"/>
      <c r="F17" s="12">
        <f t="shared" si="0"/>
        <v>1900</v>
      </c>
      <c r="G17" s="12"/>
      <c r="H17" s="12">
        <v>1900</v>
      </c>
      <c r="I17" s="12"/>
      <c r="J17" s="12"/>
      <c r="K17" s="12"/>
      <c r="L17" s="12"/>
      <c r="M17" s="12">
        <f t="shared" si="1"/>
        <v>1900</v>
      </c>
      <c r="N17" s="14">
        <f t="shared" si="2"/>
        <v>0</v>
      </c>
    </row>
    <row r="18" ht="15" customHeight="1" spans="1:14">
      <c r="A18" s="9">
        <v>15</v>
      </c>
      <c r="B18" s="10" t="s">
        <v>318</v>
      </c>
      <c r="C18" s="11">
        <v>2180</v>
      </c>
      <c r="D18" s="12"/>
      <c r="E18" s="12"/>
      <c r="F18" s="12">
        <f t="shared" si="0"/>
        <v>2180</v>
      </c>
      <c r="G18" s="12"/>
      <c r="H18" s="12">
        <v>2180</v>
      </c>
      <c r="I18" s="12"/>
      <c r="J18" s="12"/>
      <c r="K18" s="12"/>
      <c r="L18" s="12"/>
      <c r="M18" s="12">
        <f t="shared" si="1"/>
        <v>2180</v>
      </c>
      <c r="N18" s="14">
        <f t="shared" si="2"/>
        <v>0</v>
      </c>
    </row>
    <row r="19" ht="15" customHeight="1" spans="1:14">
      <c r="A19" s="9">
        <v>16</v>
      </c>
      <c r="B19" s="10" t="s">
        <v>319</v>
      </c>
      <c r="C19" s="11">
        <v>6640</v>
      </c>
      <c r="D19" s="12"/>
      <c r="E19" s="12"/>
      <c r="F19" s="12">
        <f t="shared" si="0"/>
        <v>6640</v>
      </c>
      <c r="G19" s="12"/>
      <c r="H19" s="12">
        <v>6640</v>
      </c>
      <c r="I19" s="12"/>
      <c r="J19" s="12"/>
      <c r="K19" s="12"/>
      <c r="L19" s="12"/>
      <c r="M19" s="12">
        <f t="shared" si="1"/>
        <v>6640</v>
      </c>
      <c r="N19" s="14">
        <f t="shared" si="2"/>
        <v>0</v>
      </c>
    </row>
    <row r="20" ht="15" customHeight="1" spans="1:14">
      <c r="A20" s="9">
        <v>17</v>
      </c>
      <c r="B20" s="10" t="s">
        <v>320</v>
      </c>
      <c r="C20" s="11">
        <v>4190</v>
      </c>
      <c r="D20" s="12"/>
      <c r="E20" s="12"/>
      <c r="F20" s="12">
        <f t="shared" si="0"/>
        <v>4190</v>
      </c>
      <c r="G20" s="12"/>
      <c r="H20" s="12"/>
      <c r="I20" s="12"/>
      <c r="J20" s="12"/>
      <c r="K20" s="12">
        <v>4190</v>
      </c>
      <c r="L20" s="12"/>
      <c r="M20" s="12">
        <f t="shared" si="1"/>
        <v>4190</v>
      </c>
      <c r="N20" s="14">
        <f t="shared" si="2"/>
        <v>0</v>
      </c>
    </row>
    <row r="21" ht="15" customHeight="1" spans="1:14">
      <c r="A21" s="9">
        <v>18</v>
      </c>
      <c r="B21" s="10" t="s">
        <v>321</v>
      </c>
      <c r="C21" s="11">
        <v>4619</v>
      </c>
      <c r="D21" s="12"/>
      <c r="E21" s="12"/>
      <c r="F21" s="12">
        <f t="shared" si="0"/>
        <v>4619</v>
      </c>
      <c r="G21" s="12"/>
      <c r="H21" s="12"/>
      <c r="I21" s="12"/>
      <c r="J21" s="12"/>
      <c r="K21" s="12">
        <v>4619</v>
      </c>
      <c r="L21" s="12"/>
      <c r="M21" s="12">
        <f t="shared" si="1"/>
        <v>4619</v>
      </c>
      <c r="N21" s="14">
        <f t="shared" si="2"/>
        <v>0</v>
      </c>
    </row>
    <row r="22" ht="15" customHeight="1" spans="1:14">
      <c r="A22" s="9">
        <v>19</v>
      </c>
      <c r="B22" s="10" t="s">
        <v>322</v>
      </c>
      <c r="C22" s="11">
        <v>1400</v>
      </c>
      <c r="D22" s="12"/>
      <c r="E22" s="12"/>
      <c r="F22" s="12">
        <f t="shared" si="0"/>
        <v>1400</v>
      </c>
      <c r="G22" s="19">
        <v>1400</v>
      </c>
      <c r="H22" s="12"/>
      <c r="I22" s="12"/>
      <c r="J22" s="12"/>
      <c r="K22" s="12"/>
      <c r="L22" s="12"/>
      <c r="M22" s="12">
        <f t="shared" si="1"/>
        <v>1400</v>
      </c>
      <c r="N22" s="14">
        <f t="shared" si="2"/>
        <v>0</v>
      </c>
    </row>
    <row r="23" ht="15" customHeight="1" spans="1:14">
      <c r="A23" s="9">
        <v>20</v>
      </c>
      <c r="B23" s="10" t="s">
        <v>323</v>
      </c>
      <c r="C23" s="11">
        <v>60</v>
      </c>
      <c r="D23" s="12"/>
      <c r="E23" s="12"/>
      <c r="F23" s="12">
        <f t="shared" si="0"/>
        <v>60</v>
      </c>
      <c r="G23" s="12"/>
      <c r="H23" s="12">
        <v>60</v>
      </c>
      <c r="I23" s="12"/>
      <c r="J23" s="12"/>
      <c r="K23" s="12"/>
      <c r="L23" s="12"/>
      <c r="M23" s="12">
        <f t="shared" si="1"/>
        <v>60</v>
      </c>
      <c r="N23" s="14">
        <f t="shared" si="2"/>
        <v>0</v>
      </c>
    </row>
    <row r="24" ht="15" customHeight="1" spans="1:14">
      <c r="A24" s="9">
        <v>21</v>
      </c>
      <c r="B24" s="10" t="s">
        <v>324</v>
      </c>
      <c r="C24" s="11">
        <v>210</v>
      </c>
      <c r="D24" s="12"/>
      <c r="E24" s="12"/>
      <c r="F24" s="12">
        <f t="shared" si="0"/>
        <v>210</v>
      </c>
      <c r="G24" s="12"/>
      <c r="H24" s="12">
        <v>210</v>
      </c>
      <c r="I24" s="12"/>
      <c r="J24" s="12"/>
      <c r="K24" s="12"/>
      <c r="L24" s="12"/>
      <c r="M24" s="12">
        <f t="shared" si="1"/>
        <v>210</v>
      </c>
      <c r="N24" s="14">
        <f t="shared" si="2"/>
        <v>0</v>
      </c>
    </row>
    <row r="25" ht="15" customHeight="1" spans="1:14">
      <c r="A25" s="9">
        <v>22</v>
      </c>
      <c r="B25" s="10" t="s">
        <v>325</v>
      </c>
      <c r="C25" s="11">
        <v>1589</v>
      </c>
      <c r="D25" s="12">
        <v>250</v>
      </c>
      <c r="E25" s="12"/>
      <c r="F25" s="12">
        <f t="shared" si="0"/>
        <v>1339</v>
      </c>
      <c r="G25" s="19">
        <v>1339</v>
      </c>
      <c r="H25" s="12"/>
      <c r="I25" s="12"/>
      <c r="J25" s="12"/>
      <c r="K25" s="12"/>
      <c r="L25" s="12"/>
      <c r="M25" s="12">
        <f t="shared" si="1"/>
        <v>1339</v>
      </c>
      <c r="N25" s="14">
        <f t="shared" si="2"/>
        <v>0</v>
      </c>
    </row>
    <row r="26" ht="15" customHeight="1" spans="1:14">
      <c r="A26" s="9">
        <v>23</v>
      </c>
      <c r="B26" s="10" t="s">
        <v>326</v>
      </c>
      <c r="C26" s="11">
        <v>1200</v>
      </c>
      <c r="D26" s="12"/>
      <c r="E26" s="12"/>
      <c r="F26" s="12">
        <f t="shared" si="0"/>
        <v>1200</v>
      </c>
      <c r="G26" s="12"/>
      <c r="H26" s="12">
        <v>1200</v>
      </c>
      <c r="I26" s="12"/>
      <c r="J26" s="12"/>
      <c r="K26" s="12"/>
      <c r="L26" s="12"/>
      <c r="M26" s="12">
        <f t="shared" si="1"/>
        <v>1200</v>
      </c>
      <c r="N26" s="14">
        <f t="shared" si="2"/>
        <v>0</v>
      </c>
    </row>
    <row r="27" ht="15" customHeight="1" spans="1:14">
      <c r="A27" s="9">
        <v>24</v>
      </c>
      <c r="B27" s="10" t="s">
        <v>327</v>
      </c>
      <c r="C27" s="11">
        <v>530</v>
      </c>
      <c r="D27" s="12"/>
      <c r="E27" s="12"/>
      <c r="F27" s="12">
        <f t="shared" si="0"/>
        <v>530</v>
      </c>
      <c r="G27" s="19">
        <v>530</v>
      </c>
      <c r="H27" s="12"/>
      <c r="I27" s="12"/>
      <c r="J27" s="12"/>
      <c r="K27" s="12"/>
      <c r="L27" s="12"/>
      <c r="M27" s="12">
        <f t="shared" si="1"/>
        <v>530</v>
      </c>
      <c r="N27" s="14">
        <f t="shared" si="2"/>
        <v>0</v>
      </c>
    </row>
    <row r="28" ht="15" customHeight="1" spans="1:14">
      <c r="A28" s="9">
        <v>25</v>
      </c>
      <c r="B28" s="10" t="s">
        <v>328</v>
      </c>
      <c r="C28" s="11">
        <v>3710</v>
      </c>
      <c r="D28" s="12">
        <v>813</v>
      </c>
      <c r="E28" s="12"/>
      <c r="F28" s="12">
        <f t="shared" si="0"/>
        <v>2897</v>
      </c>
      <c r="G28" s="12"/>
      <c r="H28" s="12">
        <v>2897</v>
      </c>
      <c r="I28" s="12"/>
      <c r="J28" s="12"/>
      <c r="K28" s="12"/>
      <c r="L28" s="12"/>
      <c r="M28" s="12">
        <f t="shared" si="1"/>
        <v>2897</v>
      </c>
      <c r="N28" s="14">
        <f t="shared" si="2"/>
        <v>0</v>
      </c>
    </row>
    <row r="29" ht="15" customHeight="1" spans="1:14">
      <c r="A29" s="9">
        <v>26</v>
      </c>
      <c r="B29" s="10" t="s">
        <v>329</v>
      </c>
      <c r="C29" s="11">
        <v>4455</v>
      </c>
      <c r="D29" s="12"/>
      <c r="E29" s="12"/>
      <c r="F29" s="12">
        <f t="shared" si="0"/>
        <v>4455</v>
      </c>
      <c r="G29" s="12"/>
      <c r="H29" s="12"/>
      <c r="I29" s="12"/>
      <c r="J29" s="12"/>
      <c r="K29" s="12">
        <v>4455</v>
      </c>
      <c r="L29" s="12"/>
      <c r="M29" s="12">
        <f t="shared" si="1"/>
        <v>4455</v>
      </c>
      <c r="N29" s="14">
        <f t="shared" si="2"/>
        <v>0</v>
      </c>
    </row>
    <row r="30" ht="15" customHeight="1" spans="1:14">
      <c r="A30" s="9">
        <v>27</v>
      </c>
      <c r="B30" s="10" t="s">
        <v>330</v>
      </c>
      <c r="C30" s="11">
        <v>625</v>
      </c>
      <c r="D30" s="12"/>
      <c r="E30" s="12"/>
      <c r="F30" s="12">
        <f t="shared" si="0"/>
        <v>625</v>
      </c>
      <c r="G30" s="19">
        <v>625</v>
      </c>
      <c r="H30" s="12"/>
      <c r="I30" s="12"/>
      <c r="J30" s="12"/>
      <c r="K30" s="12"/>
      <c r="L30" s="12"/>
      <c r="M30" s="12">
        <f t="shared" si="1"/>
        <v>625</v>
      </c>
      <c r="N30" s="14">
        <f t="shared" si="2"/>
        <v>0</v>
      </c>
    </row>
    <row r="31" ht="15" customHeight="1" spans="1:14">
      <c r="A31" s="9">
        <v>28</v>
      </c>
      <c r="B31" s="10" t="s">
        <v>331</v>
      </c>
      <c r="C31" s="11">
        <v>3220</v>
      </c>
      <c r="D31" s="12"/>
      <c r="E31" s="12"/>
      <c r="F31" s="12">
        <f t="shared" si="0"/>
        <v>3220</v>
      </c>
      <c r="G31" s="12"/>
      <c r="H31" s="12">
        <v>3220</v>
      </c>
      <c r="I31" s="12"/>
      <c r="J31" s="12"/>
      <c r="K31" s="12"/>
      <c r="L31" s="12"/>
      <c r="M31" s="12">
        <f t="shared" si="1"/>
        <v>3220</v>
      </c>
      <c r="N31" s="14">
        <f t="shared" si="2"/>
        <v>0</v>
      </c>
    </row>
    <row r="32" ht="15" customHeight="1" spans="1:14">
      <c r="A32" s="9">
        <v>29</v>
      </c>
      <c r="B32" s="10" t="s">
        <v>332</v>
      </c>
      <c r="C32" s="11">
        <v>7275</v>
      </c>
      <c r="D32" s="12"/>
      <c r="E32" s="12">
        <v>5</v>
      </c>
      <c r="F32" s="12">
        <f t="shared" si="0"/>
        <v>7270</v>
      </c>
      <c r="G32" s="12"/>
      <c r="H32" s="12">
        <v>7270</v>
      </c>
      <c r="I32" s="12"/>
      <c r="J32" s="12"/>
      <c r="K32" s="12"/>
      <c r="L32" s="12"/>
      <c r="M32" s="12">
        <f t="shared" si="1"/>
        <v>7270</v>
      </c>
      <c r="N32" s="14">
        <f t="shared" si="2"/>
        <v>0</v>
      </c>
    </row>
    <row r="33" ht="15" customHeight="1" spans="1:14">
      <c r="A33" s="9">
        <v>30</v>
      </c>
      <c r="B33" s="10" t="s">
        <v>333</v>
      </c>
      <c r="C33" s="11">
        <v>1555</v>
      </c>
      <c r="D33" s="12"/>
      <c r="E33" s="12"/>
      <c r="F33" s="12">
        <f t="shared" si="0"/>
        <v>1555</v>
      </c>
      <c r="G33" s="12"/>
      <c r="H33" s="12">
        <v>1555</v>
      </c>
      <c r="I33" s="12"/>
      <c r="J33" s="12"/>
      <c r="K33" s="12"/>
      <c r="L33" s="12"/>
      <c r="M33" s="12">
        <f t="shared" si="1"/>
        <v>1555</v>
      </c>
      <c r="N33" s="14">
        <f t="shared" si="2"/>
        <v>0</v>
      </c>
    </row>
    <row r="34" ht="15" customHeight="1" spans="1:14">
      <c r="A34" s="9">
        <v>31</v>
      </c>
      <c r="B34" s="10" t="s">
        <v>334</v>
      </c>
      <c r="C34" s="11">
        <v>3050</v>
      </c>
      <c r="D34" s="12"/>
      <c r="E34" s="12"/>
      <c r="F34" s="12">
        <f t="shared" si="0"/>
        <v>3050</v>
      </c>
      <c r="G34" s="12"/>
      <c r="H34" s="12">
        <v>3050</v>
      </c>
      <c r="I34" s="12"/>
      <c r="J34" s="12"/>
      <c r="K34" s="12"/>
      <c r="L34" s="12"/>
      <c r="M34" s="12">
        <f t="shared" si="1"/>
        <v>3050</v>
      </c>
      <c r="N34" s="14">
        <f t="shared" si="2"/>
        <v>0</v>
      </c>
    </row>
    <row r="35" ht="15" customHeight="1" spans="1:14">
      <c r="A35" s="9">
        <v>32</v>
      </c>
      <c r="B35" s="10" t="s">
        <v>335</v>
      </c>
      <c r="C35" s="11">
        <v>3500</v>
      </c>
      <c r="D35" s="12">
        <v>32</v>
      </c>
      <c r="E35" s="12"/>
      <c r="F35" s="12">
        <f t="shared" si="0"/>
        <v>3468</v>
      </c>
      <c r="G35" s="12"/>
      <c r="H35" s="12">
        <v>3468</v>
      </c>
      <c r="I35" s="12"/>
      <c r="J35" s="12"/>
      <c r="K35" s="12"/>
      <c r="L35" s="12"/>
      <c r="M35" s="12">
        <f t="shared" si="1"/>
        <v>3468</v>
      </c>
      <c r="N35" s="14">
        <f t="shared" si="2"/>
        <v>0</v>
      </c>
    </row>
    <row r="36" ht="15" customHeight="1" spans="1:14">
      <c r="A36" s="9">
        <v>33</v>
      </c>
      <c r="B36" s="10" t="s">
        <v>336</v>
      </c>
      <c r="C36" s="11">
        <v>4050</v>
      </c>
      <c r="D36" s="12"/>
      <c r="E36" s="12"/>
      <c r="F36" s="12">
        <f t="shared" si="0"/>
        <v>4050</v>
      </c>
      <c r="G36" s="12"/>
      <c r="H36" s="12"/>
      <c r="I36" s="12"/>
      <c r="J36" s="12"/>
      <c r="K36" s="12">
        <v>4050</v>
      </c>
      <c r="L36" s="12"/>
      <c r="M36" s="12">
        <f t="shared" si="1"/>
        <v>4050</v>
      </c>
      <c r="N36" s="14">
        <f t="shared" si="2"/>
        <v>0</v>
      </c>
    </row>
    <row r="37" ht="15" customHeight="1" spans="1:14">
      <c r="A37" s="9">
        <v>34</v>
      </c>
      <c r="B37" s="10" t="s">
        <v>337</v>
      </c>
      <c r="C37" s="11">
        <v>975</v>
      </c>
      <c r="D37" s="12"/>
      <c r="E37" s="12"/>
      <c r="F37" s="12">
        <f t="shared" si="0"/>
        <v>975</v>
      </c>
      <c r="G37" s="12"/>
      <c r="H37" s="12"/>
      <c r="I37" s="12"/>
      <c r="J37" s="12"/>
      <c r="K37" s="12">
        <v>975</v>
      </c>
      <c r="L37" s="12"/>
      <c r="M37" s="12">
        <f t="shared" si="1"/>
        <v>975</v>
      </c>
      <c r="N37" s="14">
        <f t="shared" si="2"/>
        <v>0</v>
      </c>
    </row>
    <row r="38" ht="15" customHeight="1" spans="1:14">
      <c r="A38" s="9">
        <v>35</v>
      </c>
      <c r="B38" s="10" t="s">
        <v>338</v>
      </c>
      <c r="C38" s="11">
        <v>505</v>
      </c>
      <c r="D38" s="12">
        <v>21</v>
      </c>
      <c r="E38" s="12"/>
      <c r="F38" s="12">
        <f t="shared" si="0"/>
        <v>484</v>
      </c>
      <c r="G38" s="12"/>
      <c r="H38" s="12">
        <v>484</v>
      </c>
      <c r="I38" s="12"/>
      <c r="J38" s="12"/>
      <c r="K38" s="12"/>
      <c r="L38" s="12"/>
      <c r="M38" s="12">
        <f t="shared" si="1"/>
        <v>484</v>
      </c>
      <c r="N38" s="14">
        <f t="shared" si="2"/>
        <v>0</v>
      </c>
    </row>
    <row r="39" ht="15" customHeight="1" spans="1:14">
      <c r="A39" s="9">
        <v>36</v>
      </c>
      <c r="B39" s="10" t="s">
        <v>339</v>
      </c>
      <c r="C39" s="11">
        <v>1398</v>
      </c>
      <c r="D39" s="12"/>
      <c r="E39" s="12"/>
      <c r="F39" s="12">
        <f t="shared" si="0"/>
        <v>1398</v>
      </c>
      <c r="G39" s="12"/>
      <c r="H39" s="12">
        <v>1398</v>
      </c>
      <c r="I39" s="12"/>
      <c r="J39" s="12"/>
      <c r="K39" s="12"/>
      <c r="L39" s="12"/>
      <c r="M39" s="12">
        <f t="shared" si="1"/>
        <v>1398</v>
      </c>
      <c r="N39" s="14">
        <f t="shared" si="2"/>
        <v>0</v>
      </c>
    </row>
    <row r="40" ht="15" customHeight="1" spans="1:14">
      <c r="A40" s="9">
        <v>37</v>
      </c>
      <c r="B40" s="10" t="s">
        <v>340</v>
      </c>
      <c r="C40" s="11">
        <v>1100</v>
      </c>
      <c r="D40" s="12"/>
      <c r="E40" s="12">
        <v>190</v>
      </c>
      <c r="F40" s="12">
        <f t="shared" si="0"/>
        <v>910</v>
      </c>
      <c r="G40" s="12"/>
      <c r="H40" s="12"/>
      <c r="I40" s="12"/>
      <c r="J40" s="12"/>
      <c r="K40" s="12">
        <v>910</v>
      </c>
      <c r="L40" s="12"/>
      <c r="M40" s="12">
        <f t="shared" si="1"/>
        <v>910</v>
      </c>
      <c r="N40" s="14">
        <f t="shared" si="2"/>
        <v>0</v>
      </c>
    </row>
    <row r="41" ht="15" customHeight="1" spans="1:14">
      <c r="A41" s="9">
        <v>38</v>
      </c>
      <c r="B41" s="10" t="s">
        <v>341</v>
      </c>
      <c r="C41" s="11">
        <v>1680</v>
      </c>
      <c r="D41" s="12"/>
      <c r="E41" s="12"/>
      <c r="F41" s="12">
        <f t="shared" si="0"/>
        <v>1680</v>
      </c>
      <c r="G41" s="19">
        <v>1680</v>
      </c>
      <c r="H41" s="12"/>
      <c r="I41" s="12"/>
      <c r="J41" s="12"/>
      <c r="K41" s="12"/>
      <c r="L41" s="12"/>
      <c r="M41" s="12">
        <f t="shared" si="1"/>
        <v>1680</v>
      </c>
      <c r="N41" s="14">
        <f t="shared" si="2"/>
        <v>0</v>
      </c>
    </row>
    <row r="42" ht="15" customHeight="1" spans="1:14">
      <c r="A42" s="9">
        <v>39</v>
      </c>
      <c r="B42" s="10" t="s">
        <v>137</v>
      </c>
      <c r="C42" s="11">
        <v>705</v>
      </c>
      <c r="D42" s="12"/>
      <c r="E42" s="12"/>
      <c r="F42" s="12">
        <f t="shared" si="0"/>
        <v>705</v>
      </c>
      <c r="G42" s="12"/>
      <c r="H42" s="12"/>
      <c r="I42" s="12"/>
      <c r="J42" s="12"/>
      <c r="K42" s="12">
        <v>705</v>
      </c>
      <c r="L42" s="12"/>
      <c r="M42" s="12">
        <f t="shared" si="1"/>
        <v>705</v>
      </c>
      <c r="N42" s="14">
        <f t="shared" si="2"/>
        <v>0</v>
      </c>
    </row>
    <row r="43" ht="15" customHeight="1" spans="1:14">
      <c r="A43" s="9">
        <v>40</v>
      </c>
      <c r="B43" s="10" t="s">
        <v>342</v>
      </c>
      <c r="C43" s="11">
        <v>1525</v>
      </c>
      <c r="D43" s="12"/>
      <c r="E43" s="12"/>
      <c r="F43" s="12">
        <f t="shared" si="0"/>
        <v>1525</v>
      </c>
      <c r="G43" s="12"/>
      <c r="H43" s="12"/>
      <c r="I43" s="12"/>
      <c r="J43" s="12"/>
      <c r="K43" s="12">
        <v>1525</v>
      </c>
      <c r="L43" s="12"/>
      <c r="M43" s="12">
        <f t="shared" si="1"/>
        <v>1525</v>
      </c>
      <c r="N43" s="14">
        <f t="shared" si="2"/>
        <v>0</v>
      </c>
    </row>
    <row r="44" ht="15" customHeight="1" spans="1:14">
      <c r="A44" s="9">
        <v>41</v>
      </c>
      <c r="B44" s="10" t="s">
        <v>343</v>
      </c>
      <c r="C44" s="11">
        <v>7000</v>
      </c>
      <c r="D44" s="12"/>
      <c r="E44" s="12"/>
      <c r="F44" s="12">
        <f t="shared" si="0"/>
        <v>7000</v>
      </c>
      <c r="G44" s="12"/>
      <c r="H44" s="12"/>
      <c r="I44" s="12"/>
      <c r="J44" s="12"/>
      <c r="K44" s="12">
        <v>7000</v>
      </c>
      <c r="L44" s="12"/>
      <c r="M44" s="12">
        <f t="shared" si="1"/>
        <v>7000</v>
      </c>
      <c r="N44" s="14">
        <f t="shared" si="2"/>
        <v>0</v>
      </c>
    </row>
    <row r="45" ht="15" customHeight="1" spans="1:14">
      <c r="A45" s="9">
        <v>42</v>
      </c>
      <c r="B45" s="10" t="s">
        <v>344</v>
      </c>
      <c r="C45" s="11">
        <v>2401</v>
      </c>
      <c r="D45" s="12">
        <v>83</v>
      </c>
      <c r="E45" s="12">
        <v>1</v>
      </c>
      <c r="F45" s="12">
        <f t="shared" si="0"/>
        <v>2317</v>
      </c>
      <c r="G45" s="12"/>
      <c r="H45" s="12">
        <v>2317</v>
      </c>
      <c r="I45" s="12"/>
      <c r="J45" s="12"/>
      <c r="K45" s="12"/>
      <c r="L45" s="12"/>
      <c r="M45" s="12">
        <f t="shared" si="1"/>
        <v>2317</v>
      </c>
      <c r="N45" s="14">
        <f t="shared" si="2"/>
        <v>0</v>
      </c>
    </row>
    <row r="46" ht="15" customHeight="1" spans="1:14">
      <c r="A46" s="9">
        <v>43</v>
      </c>
      <c r="B46" s="10" t="s">
        <v>345</v>
      </c>
      <c r="C46" s="11">
        <v>1995</v>
      </c>
      <c r="D46" s="12">
        <v>600</v>
      </c>
      <c r="E46" s="12"/>
      <c r="F46" s="12">
        <f t="shared" si="0"/>
        <v>1395</v>
      </c>
      <c r="G46" s="12"/>
      <c r="H46" s="12">
        <v>1395</v>
      </c>
      <c r="I46" s="12"/>
      <c r="J46" s="12"/>
      <c r="K46" s="12"/>
      <c r="L46" s="12"/>
      <c r="M46" s="12">
        <f t="shared" si="1"/>
        <v>1395</v>
      </c>
      <c r="N46" s="14">
        <f t="shared" si="2"/>
        <v>0</v>
      </c>
    </row>
    <row r="47" ht="15" customHeight="1" spans="1:14">
      <c r="A47" s="9">
        <v>44</v>
      </c>
      <c r="B47" s="10" t="s">
        <v>346</v>
      </c>
      <c r="C47" s="11">
        <v>686</v>
      </c>
      <c r="D47" s="12">
        <v>48</v>
      </c>
      <c r="E47" s="12"/>
      <c r="F47" s="12">
        <f t="shared" si="0"/>
        <v>638</v>
      </c>
      <c r="G47" s="12"/>
      <c r="H47" s="12">
        <v>638</v>
      </c>
      <c r="I47" s="12"/>
      <c r="J47" s="12"/>
      <c r="K47" s="12"/>
      <c r="L47" s="12"/>
      <c r="M47" s="12">
        <f t="shared" si="1"/>
        <v>638</v>
      </c>
      <c r="N47" s="14">
        <f t="shared" si="2"/>
        <v>0</v>
      </c>
    </row>
    <row r="48" ht="15" customHeight="1" spans="1:14">
      <c r="A48" s="9">
        <v>45</v>
      </c>
      <c r="B48" s="10" t="s">
        <v>262</v>
      </c>
      <c r="C48" s="11">
        <v>450</v>
      </c>
      <c r="D48" s="12"/>
      <c r="E48" s="12"/>
      <c r="F48" s="12">
        <f t="shared" si="0"/>
        <v>450</v>
      </c>
      <c r="G48" s="12"/>
      <c r="H48" s="12">
        <v>450</v>
      </c>
      <c r="I48" s="12"/>
      <c r="J48" s="12"/>
      <c r="K48" s="12"/>
      <c r="L48" s="12"/>
      <c r="M48" s="12">
        <f t="shared" si="1"/>
        <v>450</v>
      </c>
      <c r="N48" s="14">
        <f t="shared" si="2"/>
        <v>0</v>
      </c>
    </row>
    <row r="49" ht="15" customHeight="1" spans="1:14">
      <c r="A49" s="9">
        <v>46</v>
      </c>
      <c r="B49" s="10" t="s">
        <v>347</v>
      </c>
      <c r="C49" s="11">
        <v>250</v>
      </c>
      <c r="D49" s="12"/>
      <c r="E49" s="12"/>
      <c r="F49" s="12">
        <f t="shared" si="0"/>
        <v>250</v>
      </c>
      <c r="G49" s="19">
        <v>250</v>
      </c>
      <c r="H49" s="12"/>
      <c r="I49" s="12"/>
      <c r="J49" s="12"/>
      <c r="K49" s="12"/>
      <c r="L49" s="12"/>
      <c r="M49" s="12">
        <f t="shared" si="1"/>
        <v>250</v>
      </c>
      <c r="N49" s="14">
        <f t="shared" si="2"/>
        <v>0</v>
      </c>
    </row>
    <row r="50" ht="15" customHeight="1" spans="1:14">
      <c r="A50" s="9">
        <v>47</v>
      </c>
      <c r="B50" s="10" t="s">
        <v>139</v>
      </c>
      <c r="C50" s="11">
        <v>900</v>
      </c>
      <c r="D50" s="12"/>
      <c r="E50" s="12"/>
      <c r="F50" s="12">
        <f t="shared" si="0"/>
        <v>900</v>
      </c>
      <c r="G50" s="19">
        <v>900</v>
      </c>
      <c r="H50" s="12"/>
      <c r="I50" s="12"/>
      <c r="J50" s="12"/>
      <c r="K50" s="12"/>
      <c r="L50" s="12"/>
      <c r="M50" s="12">
        <f t="shared" si="1"/>
        <v>900</v>
      </c>
      <c r="N50" s="14">
        <f t="shared" si="2"/>
        <v>0</v>
      </c>
    </row>
    <row r="51" ht="15" customHeight="1" spans="1:14">
      <c r="A51" s="9">
        <v>48</v>
      </c>
      <c r="B51" s="10" t="s">
        <v>348</v>
      </c>
      <c r="C51" s="11">
        <v>750</v>
      </c>
      <c r="D51" s="12"/>
      <c r="E51" s="12"/>
      <c r="F51" s="12">
        <f t="shared" si="0"/>
        <v>750</v>
      </c>
      <c r="G51" s="12"/>
      <c r="H51" s="12">
        <v>750</v>
      </c>
      <c r="I51" s="12"/>
      <c r="J51" s="12"/>
      <c r="K51" s="12"/>
      <c r="L51" s="12"/>
      <c r="M51" s="12">
        <f t="shared" si="1"/>
        <v>750</v>
      </c>
      <c r="N51" s="14">
        <f t="shared" si="2"/>
        <v>0</v>
      </c>
    </row>
    <row r="52" ht="15" customHeight="1" spans="1:14">
      <c r="A52" s="9">
        <v>49</v>
      </c>
      <c r="B52" s="10" t="s">
        <v>141</v>
      </c>
      <c r="C52" s="11">
        <v>2090</v>
      </c>
      <c r="D52" s="12"/>
      <c r="E52" s="12"/>
      <c r="F52" s="12">
        <f t="shared" si="0"/>
        <v>2090</v>
      </c>
      <c r="G52" s="12"/>
      <c r="H52" s="12">
        <v>2090</v>
      </c>
      <c r="I52" s="12"/>
      <c r="J52" s="12"/>
      <c r="K52" s="12"/>
      <c r="L52" s="12"/>
      <c r="M52" s="12">
        <f t="shared" si="1"/>
        <v>2090</v>
      </c>
      <c r="N52" s="14">
        <f t="shared" si="2"/>
        <v>0</v>
      </c>
    </row>
    <row r="53" ht="15" customHeight="1" spans="1:14">
      <c r="A53" s="9">
        <v>50</v>
      </c>
      <c r="B53" s="10" t="s">
        <v>349</v>
      </c>
      <c r="C53" s="11">
        <v>248</v>
      </c>
      <c r="D53" s="12"/>
      <c r="E53" s="12"/>
      <c r="F53" s="12">
        <f t="shared" si="0"/>
        <v>248</v>
      </c>
      <c r="G53" s="19">
        <v>200</v>
      </c>
      <c r="H53" s="12">
        <v>48</v>
      </c>
      <c r="I53" s="12"/>
      <c r="J53" s="12"/>
      <c r="K53" s="12"/>
      <c r="L53" s="12"/>
      <c r="M53" s="12">
        <f t="shared" si="1"/>
        <v>248</v>
      </c>
      <c r="N53" s="14">
        <f t="shared" si="2"/>
        <v>0</v>
      </c>
    </row>
    <row r="54" ht="15" customHeight="1" spans="1:14">
      <c r="A54" s="9">
        <v>51</v>
      </c>
      <c r="B54" s="10" t="s">
        <v>350</v>
      </c>
      <c r="C54" s="11">
        <v>140</v>
      </c>
      <c r="D54" s="12"/>
      <c r="E54" s="12"/>
      <c r="F54" s="12">
        <f t="shared" si="0"/>
        <v>140</v>
      </c>
      <c r="G54" s="12"/>
      <c r="H54" s="12">
        <v>140</v>
      </c>
      <c r="I54" s="12"/>
      <c r="J54" s="12"/>
      <c r="K54" s="12"/>
      <c r="L54" s="12"/>
      <c r="M54" s="12">
        <f t="shared" si="1"/>
        <v>140</v>
      </c>
      <c r="N54" s="14">
        <f t="shared" si="2"/>
        <v>0</v>
      </c>
    </row>
    <row r="55" ht="15" customHeight="1" spans="1:14">
      <c r="A55" s="9">
        <v>52</v>
      </c>
      <c r="B55" s="10" t="s">
        <v>351</v>
      </c>
      <c r="C55" s="11">
        <v>140</v>
      </c>
      <c r="D55" s="12"/>
      <c r="E55" s="12"/>
      <c r="F55" s="12">
        <f t="shared" si="0"/>
        <v>140</v>
      </c>
      <c r="G55" s="12"/>
      <c r="H55" s="12">
        <v>140</v>
      </c>
      <c r="I55" s="12"/>
      <c r="J55" s="12"/>
      <c r="K55" s="12"/>
      <c r="L55" s="12"/>
      <c r="M55" s="12">
        <f t="shared" si="1"/>
        <v>140</v>
      </c>
      <c r="N55" s="14">
        <f t="shared" si="2"/>
        <v>0</v>
      </c>
    </row>
    <row r="56" ht="15" customHeight="1" spans="1:14">
      <c r="A56" s="9">
        <v>53</v>
      </c>
      <c r="B56" s="10" t="s">
        <v>352</v>
      </c>
      <c r="C56" s="11">
        <v>325</v>
      </c>
      <c r="D56" s="12"/>
      <c r="E56" s="12"/>
      <c r="F56" s="12">
        <f t="shared" si="0"/>
        <v>325</v>
      </c>
      <c r="G56" s="19">
        <v>325</v>
      </c>
      <c r="H56" s="12"/>
      <c r="I56" s="12"/>
      <c r="J56" s="12"/>
      <c r="K56" s="12"/>
      <c r="L56" s="12"/>
      <c r="M56" s="12">
        <f t="shared" si="1"/>
        <v>325</v>
      </c>
      <c r="N56" s="14">
        <f t="shared" si="2"/>
        <v>0</v>
      </c>
    </row>
    <row r="57" ht="15" customHeight="1" spans="1:14">
      <c r="A57" s="9">
        <v>54</v>
      </c>
      <c r="B57" s="10" t="s">
        <v>353</v>
      </c>
      <c r="C57" s="11">
        <v>2144</v>
      </c>
      <c r="D57" s="12"/>
      <c r="E57" s="12"/>
      <c r="F57" s="12">
        <f t="shared" si="0"/>
        <v>2144</v>
      </c>
      <c r="G57" s="12"/>
      <c r="H57" s="12"/>
      <c r="I57" s="12"/>
      <c r="J57" s="12"/>
      <c r="K57" s="12">
        <v>2144</v>
      </c>
      <c r="L57" s="12"/>
      <c r="M57" s="12">
        <f t="shared" si="1"/>
        <v>2144</v>
      </c>
      <c r="N57" s="14">
        <f t="shared" si="2"/>
        <v>0</v>
      </c>
    </row>
    <row r="58" ht="15" customHeight="1" spans="1:14">
      <c r="A58" s="9">
        <v>55</v>
      </c>
      <c r="B58" s="10" t="s">
        <v>354</v>
      </c>
      <c r="C58" s="11">
        <v>4671</v>
      </c>
      <c r="D58" s="12">
        <v>626</v>
      </c>
      <c r="E58" s="12"/>
      <c r="F58" s="12">
        <f t="shared" ref="F58:F88" si="3">C58-D58-E58</f>
        <v>4045</v>
      </c>
      <c r="G58" s="12"/>
      <c r="H58" s="12"/>
      <c r="I58" s="12"/>
      <c r="J58" s="12"/>
      <c r="K58" s="12">
        <v>4045</v>
      </c>
      <c r="L58" s="12"/>
      <c r="M58" s="12">
        <f t="shared" ref="M58:M78" si="4">SUM(G58:L58)</f>
        <v>4045</v>
      </c>
      <c r="N58" s="14">
        <f t="shared" ref="N58:N88" si="5">F58-M58</f>
        <v>0</v>
      </c>
    </row>
    <row r="59" ht="15" customHeight="1" spans="1:14">
      <c r="A59" s="9">
        <v>56</v>
      </c>
      <c r="B59" s="10" t="s">
        <v>355</v>
      </c>
      <c r="C59" s="11">
        <v>471</v>
      </c>
      <c r="D59" s="12"/>
      <c r="E59" s="12"/>
      <c r="F59" s="12">
        <f t="shared" si="3"/>
        <v>471</v>
      </c>
      <c r="G59" s="12"/>
      <c r="H59" s="12"/>
      <c r="I59" s="12"/>
      <c r="J59" s="12"/>
      <c r="K59" s="12">
        <v>471</v>
      </c>
      <c r="L59" s="12"/>
      <c r="M59" s="12">
        <f t="shared" si="4"/>
        <v>471</v>
      </c>
      <c r="N59" s="14">
        <f t="shared" si="5"/>
        <v>0</v>
      </c>
    </row>
    <row r="60" ht="15" customHeight="1" spans="1:14">
      <c r="A60" s="9">
        <v>57</v>
      </c>
      <c r="B60" s="10" t="s">
        <v>356</v>
      </c>
      <c r="C60" s="11">
        <v>1520</v>
      </c>
      <c r="D60" s="12"/>
      <c r="E60" s="12"/>
      <c r="F60" s="12">
        <f t="shared" si="3"/>
        <v>1520</v>
      </c>
      <c r="G60" s="12"/>
      <c r="H60" s="12"/>
      <c r="I60" s="12"/>
      <c r="J60" s="12"/>
      <c r="K60" s="12">
        <v>1520</v>
      </c>
      <c r="L60" s="12"/>
      <c r="M60" s="12">
        <f t="shared" si="4"/>
        <v>1520</v>
      </c>
      <c r="N60" s="14">
        <f t="shared" si="5"/>
        <v>0</v>
      </c>
    </row>
    <row r="61" ht="15" customHeight="1" spans="1:14">
      <c r="A61" s="9">
        <v>58</v>
      </c>
      <c r="B61" s="10" t="s">
        <v>357</v>
      </c>
      <c r="C61" s="11">
        <v>2527</v>
      </c>
      <c r="D61" s="12">
        <v>52</v>
      </c>
      <c r="E61" s="12"/>
      <c r="F61" s="12">
        <f t="shared" si="3"/>
        <v>2475</v>
      </c>
      <c r="G61" s="19">
        <v>1475</v>
      </c>
      <c r="H61" s="12">
        <v>1000</v>
      </c>
      <c r="I61" s="12"/>
      <c r="J61" s="12"/>
      <c r="K61" s="12"/>
      <c r="L61" s="12"/>
      <c r="M61" s="12">
        <f t="shared" si="4"/>
        <v>2475</v>
      </c>
      <c r="N61" s="14">
        <f t="shared" si="5"/>
        <v>0</v>
      </c>
    </row>
    <row r="62" ht="15" customHeight="1" spans="1:14">
      <c r="A62" s="9">
        <v>59</v>
      </c>
      <c r="B62" s="10" t="s">
        <v>358</v>
      </c>
      <c r="C62" s="11">
        <v>405</v>
      </c>
      <c r="D62" s="12"/>
      <c r="E62" s="12"/>
      <c r="F62" s="12">
        <f t="shared" si="3"/>
        <v>405</v>
      </c>
      <c r="G62" s="19">
        <v>405</v>
      </c>
      <c r="H62" s="12"/>
      <c r="I62" s="12"/>
      <c r="J62" s="12"/>
      <c r="K62" s="12"/>
      <c r="L62" s="12"/>
      <c r="M62" s="12">
        <f t="shared" si="4"/>
        <v>405</v>
      </c>
      <c r="N62" s="14">
        <f t="shared" si="5"/>
        <v>0</v>
      </c>
    </row>
    <row r="63" ht="15" customHeight="1" spans="1:14">
      <c r="A63" s="9">
        <v>60</v>
      </c>
      <c r="B63" s="10" t="s">
        <v>359</v>
      </c>
      <c r="C63" s="11">
        <v>280</v>
      </c>
      <c r="D63" s="12"/>
      <c r="E63" s="12"/>
      <c r="F63" s="12">
        <f t="shared" si="3"/>
        <v>280</v>
      </c>
      <c r="G63" s="19">
        <v>280</v>
      </c>
      <c r="H63" s="12"/>
      <c r="I63" s="12"/>
      <c r="J63" s="12"/>
      <c r="K63" s="12"/>
      <c r="L63" s="12"/>
      <c r="M63" s="12">
        <f t="shared" si="4"/>
        <v>280</v>
      </c>
      <c r="N63" s="14">
        <f t="shared" si="5"/>
        <v>0</v>
      </c>
    </row>
    <row r="64" ht="15" customHeight="1" spans="1:14">
      <c r="A64" s="9">
        <v>61</v>
      </c>
      <c r="B64" s="10" t="s">
        <v>360</v>
      </c>
      <c r="C64" s="11">
        <v>170</v>
      </c>
      <c r="D64" s="12"/>
      <c r="E64" s="12"/>
      <c r="F64" s="12">
        <f t="shared" si="3"/>
        <v>170</v>
      </c>
      <c r="G64" s="12"/>
      <c r="H64" s="12">
        <v>170</v>
      </c>
      <c r="I64" s="12"/>
      <c r="J64" s="12"/>
      <c r="K64" s="12"/>
      <c r="L64" s="12"/>
      <c r="M64" s="12">
        <f t="shared" si="4"/>
        <v>170</v>
      </c>
      <c r="N64" s="14">
        <f t="shared" si="5"/>
        <v>0</v>
      </c>
    </row>
    <row r="65" ht="15" customHeight="1" spans="1:14">
      <c r="A65" s="9">
        <v>62</v>
      </c>
      <c r="B65" s="10" t="s">
        <v>361</v>
      </c>
      <c r="C65" s="11">
        <v>95</v>
      </c>
      <c r="D65" s="12"/>
      <c r="E65" s="12"/>
      <c r="F65" s="12">
        <f t="shared" si="3"/>
        <v>95</v>
      </c>
      <c r="G65" s="19">
        <v>95</v>
      </c>
      <c r="H65" s="12"/>
      <c r="I65" s="12"/>
      <c r="J65" s="12"/>
      <c r="K65" s="12"/>
      <c r="L65" s="12"/>
      <c r="M65" s="12">
        <f t="shared" si="4"/>
        <v>95</v>
      </c>
      <c r="N65" s="14">
        <f t="shared" si="5"/>
        <v>0</v>
      </c>
    </row>
    <row r="66" ht="15" customHeight="1" spans="1:14">
      <c r="A66" s="9">
        <v>63</v>
      </c>
      <c r="B66" s="10" t="s">
        <v>362</v>
      </c>
      <c r="C66" s="11">
        <v>234</v>
      </c>
      <c r="D66" s="12"/>
      <c r="E66" s="12"/>
      <c r="F66" s="12">
        <f t="shared" si="3"/>
        <v>234</v>
      </c>
      <c r="G66" s="12"/>
      <c r="H66" s="12">
        <v>234</v>
      </c>
      <c r="I66" s="12"/>
      <c r="J66" s="12"/>
      <c r="K66" s="12"/>
      <c r="L66" s="12"/>
      <c r="M66" s="12">
        <f t="shared" si="4"/>
        <v>234</v>
      </c>
      <c r="N66" s="14">
        <f t="shared" si="5"/>
        <v>0</v>
      </c>
    </row>
    <row r="67" ht="15" customHeight="1" spans="1:14">
      <c r="A67" s="9">
        <v>64</v>
      </c>
      <c r="B67" s="10" t="s">
        <v>363</v>
      </c>
      <c r="C67" s="11">
        <v>750</v>
      </c>
      <c r="D67" s="12"/>
      <c r="E67" s="12"/>
      <c r="F67" s="12">
        <f t="shared" si="3"/>
        <v>750</v>
      </c>
      <c r="G67" s="19">
        <v>750</v>
      </c>
      <c r="H67" s="12"/>
      <c r="I67" s="12"/>
      <c r="J67" s="12"/>
      <c r="K67" s="12"/>
      <c r="L67" s="12"/>
      <c r="M67" s="12">
        <f t="shared" si="4"/>
        <v>750</v>
      </c>
      <c r="N67" s="14">
        <f t="shared" si="5"/>
        <v>0</v>
      </c>
    </row>
    <row r="68" ht="15" customHeight="1" spans="1:14">
      <c r="A68" s="9">
        <v>65</v>
      </c>
      <c r="B68" s="10" t="s">
        <v>364</v>
      </c>
      <c r="C68" s="11">
        <v>173</v>
      </c>
      <c r="D68" s="12"/>
      <c r="E68" s="12"/>
      <c r="F68" s="12">
        <f t="shared" si="3"/>
        <v>173</v>
      </c>
      <c r="G68" s="12"/>
      <c r="H68" s="12">
        <v>173</v>
      </c>
      <c r="I68" s="12"/>
      <c r="J68" s="12"/>
      <c r="K68" s="12"/>
      <c r="L68" s="12"/>
      <c r="M68" s="12">
        <f t="shared" si="4"/>
        <v>173</v>
      </c>
      <c r="N68" s="14">
        <f t="shared" si="5"/>
        <v>0</v>
      </c>
    </row>
    <row r="69" ht="15" customHeight="1" spans="1:14">
      <c r="A69" s="9">
        <v>66</v>
      </c>
      <c r="B69" s="10" t="s">
        <v>365</v>
      </c>
      <c r="C69" s="11">
        <v>910</v>
      </c>
      <c r="D69" s="12"/>
      <c r="E69" s="12"/>
      <c r="F69" s="12">
        <f t="shared" si="3"/>
        <v>910</v>
      </c>
      <c r="G69" s="12"/>
      <c r="H69" s="12"/>
      <c r="I69" s="12"/>
      <c r="J69" s="12"/>
      <c r="K69" s="12">
        <v>910</v>
      </c>
      <c r="L69" s="12"/>
      <c r="M69" s="12">
        <f t="shared" si="4"/>
        <v>910</v>
      </c>
      <c r="N69" s="14">
        <f t="shared" si="5"/>
        <v>0</v>
      </c>
    </row>
    <row r="70" ht="15" customHeight="1" spans="1:14">
      <c r="A70" s="9">
        <v>67</v>
      </c>
      <c r="B70" s="10" t="s">
        <v>142</v>
      </c>
      <c r="C70" s="11">
        <v>1050</v>
      </c>
      <c r="D70" s="12"/>
      <c r="E70" s="12"/>
      <c r="F70" s="12">
        <f t="shared" si="3"/>
        <v>1050</v>
      </c>
      <c r="G70" s="19">
        <v>1050</v>
      </c>
      <c r="H70" s="12"/>
      <c r="I70" s="12"/>
      <c r="J70" s="12"/>
      <c r="K70" s="12"/>
      <c r="L70" s="12"/>
      <c r="M70" s="12">
        <f t="shared" si="4"/>
        <v>1050</v>
      </c>
      <c r="N70" s="14">
        <f t="shared" si="5"/>
        <v>0</v>
      </c>
    </row>
    <row r="71" ht="15" customHeight="1" spans="1:14">
      <c r="A71" s="9">
        <v>68</v>
      </c>
      <c r="B71" s="10" t="s">
        <v>143</v>
      </c>
      <c r="C71" s="11">
        <v>600</v>
      </c>
      <c r="D71" s="12"/>
      <c r="E71" s="12"/>
      <c r="F71" s="12">
        <f t="shared" si="3"/>
        <v>600</v>
      </c>
      <c r="G71" s="19">
        <v>600</v>
      </c>
      <c r="H71" s="12"/>
      <c r="I71" s="12"/>
      <c r="J71" s="12"/>
      <c r="K71" s="12"/>
      <c r="L71" s="12"/>
      <c r="M71" s="12">
        <f t="shared" si="4"/>
        <v>600</v>
      </c>
      <c r="N71" s="14">
        <f t="shared" si="5"/>
        <v>0</v>
      </c>
    </row>
    <row r="72" ht="15" customHeight="1" spans="1:14">
      <c r="A72" s="9">
        <v>69</v>
      </c>
      <c r="B72" s="10" t="s">
        <v>366</v>
      </c>
      <c r="C72" s="11">
        <v>1600</v>
      </c>
      <c r="D72" s="12"/>
      <c r="E72" s="12"/>
      <c r="F72" s="12">
        <f t="shared" si="3"/>
        <v>1600</v>
      </c>
      <c r="G72" s="19">
        <v>1600</v>
      </c>
      <c r="H72" s="12"/>
      <c r="I72" s="12"/>
      <c r="J72" s="12"/>
      <c r="K72" s="12"/>
      <c r="L72" s="12"/>
      <c r="M72" s="12">
        <f t="shared" si="4"/>
        <v>1600</v>
      </c>
      <c r="N72" s="14">
        <f t="shared" si="5"/>
        <v>0</v>
      </c>
    </row>
    <row r="73" ht="15" customHeight="1" spans="1:14">
      <c r="A73" s="9">
        <v>70</v>
      </c>
      <c r="B73" s="10" t="s">
        <v>144</v>
      </c>
      <c r="C73" s="11">
        <v>90</v>
      </c>
      <c r="D73" s="12"/>
      <c r="E73" s="12"/>
      <c r="F73" s="12">
        <f t="shared" si="3"/>
        <v>90</v>
      </c>
      <c r="G73" s="19">
        <v>90</v>
      </c>
      <c r="H73" s="12"/>
      <c r="I73" s="12"/>
      <c r="J73" s="12"/>
      <c r="K73" s="12"/>
      <c r="L73" s="12"/>
      <c r="M73" s="12">
        <f t="shared" si="4"/>
        <v>90</v>
      </c>
      <c r="N73" s="14">
        <f t="shared" si="5"/>
        <v>0</v>
      </c>
    </row>
    <row r="74" ht="15" customHeight="1" spans="1:14">
      <c r="A74" s="9">
        <v>71</v>
      </c>
      <c r="B74" s="10" t="s">
        <v>367</v>
      </c>
      <c r="C74" s="11">
        <v>1000</v>
      </c>
      <c r="D74" s="12"/>
      <c r="E74" s="12"/>
      <c r="F74" s="12">
        <f t="shared" si="3"/>
        <v>1000</v>
      </c>
      <c r="G74" s="12"/>
      <c r="H74" s="12">
        <v>1000</v>
      </c>
      <c r="I74" s="12"/>
      <c r="J74" s="12"/>
      <c r="K74" s="12"/>
      <c r="L74" s="12"/>
      <c r="M74" s="12">
        <f t="shared" si="4"/>
        <v>1000</v>
      </c>
      <c r="N74" s="14">
        <f t="shared" si="5"/>
        <v>0</v>
      </c>
    </row>
    <row r="75" ht="15" customHeight="1" spans="1:14">
      <c r="A75" s="9">
        <v>72</v>
      </c>
      <c r="B75" s="10" t="s">
        <v>368</v>
      </c>
      <c r="C75" s="11">
        <v>104</v>
      </c>
      <c r="D75" s="12">
        <v>70</v>
      </c>
      <c r="E75" s="12"/>
      <c r="F75" s="12">
        <f t="shared" si="3"/>
        <v>34</v>
      </c>
      <c r="G75" s="19">
        <v>34</v>
      </c>
      <c r="H75" s="12"/>
      <c r="I75" s="12"/>
      <c r="J75" s="12"/>
      <c r="K75" s="12"/>
      <c r="L75" s="12"/>
      <c r="M75" s="12">
        <f t="shared" si="4"/>
        <v>34</v>
      </c>
      <c r="N75" s="14">
        <f t="shared" si="5"/>
        <v>0</v>
      </c>
    </row>
    <row r="76" ht="15" customHeight="1" spans="1:14">
      <c r="A76" s="9">
        <v>73</v>
      </c>
      <c r="B76" s="10" t="s">
        <v>369</v>
      </c>
      <c r="C76" s="11">
        <v>1005</v>
      </c>
      <c r="D76" s="12"/>
      <c r="E76" s="12"/>
      <c r="F76" s="12">
        <f t="shared" si="3"/>
        <v>1005</v>
      </c>
      <c r="G76" s="12"/>
      <c r="H76" s="12"/>
      <c r="I76" s="12"/>
      <c r="J76" s="12"/>
      <c r="K76" s="12">
        <v>1005</v>
      </c>
      <c r="L76" s="12"/>
      <c r="M76" s="12">
        <f t="shared" si="4"/>
        <v>1005</v>
      </c>
      <c r="N76" s="14">
        <f t="shared" si="5"/>
        <v>0</v>
      </c>
    </row>
    <row r="77" ht="15" customHeight="1" spans="1:14">
      <c r="A77" s="9">
        <v>74</v>
      </c>
      <c r="B77" s="10" t="s">
        <v>370</v>
      </c>
      <c r="C77" s="11">
        <v>900</v>
      </c>
      <c r="D77" s="12"/>
      <c r="E77" s="12"/>
      <c r="F77" s="12">
        <f t="shared" si="3"/>
        <v>900</v>
      </c>
      <c r="G77" s="12"/>
      <c r="H77" s="12">
        <v>900</v>
      </c>
      <c r="I77" s="12"/>
      <c r="J77" s="12"/>
      <c r="K77" s="12"/>
      <c r="L77" s="12"/>
      <c r="M77" s="12">
        <f t="shared" si="4"/>
        <v>900</v>
      </c>
      <c r="N77" s="14">
        <f t="shared" si="5"/>
        <v>0</v>
      </c>
    </row>
    <row r="78" ht="15" customHeight="1" spans="1:14">
      <c r="A78" s="9">
        <v>75</v>
      </c>
      <c r="B78" s="10" t="s">
        <v>371</v>
      </c>
      <c r="C78" s="11">
        <v>4240</v>
      </c>
      <c r="D78" s="12"/>
      <c r="E78" s="12"/>
      <c r="F78" s="12">
        <f t="shared" si="3"/>
        <v>4240</v>
      </c>
      <c r="G78" s="12"/>
      <c r="H78" s="12"/>
      <c r="I78" s="12"/>
      <c r="J78" s="12"/>
      <c r="K78" s="12">
        <v>4240</v>
      </c>
      <c r="L78" s="12"/>
      <c r="M78" s="12">
        <f t="shared" si="4"/>
        <v>4240</v>
      </c>
      <c r="N78" s="14">
        <f t="shared" si="5"/>
        <v>0</v>
      </c>
    </row>
    <row r="79" ht="15" customHeight="1" spans="1:14">
      <c r="A79" s="9">
        <v>76</v>
      </c>
      <c r="B79" s="10" t="s">
        <v>372</v>
      </c>
      <c r="C79" s="11">
        <v>125</v>
      </c>
      <c r="D79" s="12">
        <v>125</v>
      </c>
      <c r="E79" s="12"/>
      <c r="F79" s="12">
        <f t="shared" si="3"/>
        <v>0</v>
      </c>
      <c r="G79" s="12"/>
      <c r="H79" s="12"/>
      <c r="I79" s="12"/>
      <c r="J79" s="12"/>
      <c r="K79" s="12"/>
      <c r="L79" s="12"/>
      <c r="M79" s="12">
        <f t="shared" ref="M79:M94" si="6">SUM(G79:L79)</f>
        <v>0</v>
      </c>
      <c r="N79" s="14">
        <f t="shared" si="5"/>
        <v>0</v>
      </c>
    </row>
    <row r="80" ht="15" customHeight="1" spans="1:14">
      <c r="A80" s="9">
        <v>77</v>
      </c>
      <c r="B80" s="10" t="s">
        <v>246</v>
      </c>
      <c r="C80" s="11">
        <v>3801</v>
      </c>
      <c r="D80" s="12"/>
      <c r="E80" s="12"/>
      <c r="F80" s="12">
        <f t="shared" si="3"/>
        <v>3801</v>
      </c>
      <c r="G80" s="12"/>
      <c r="H80" s="12"/>
      <c r="I80" s="12"/>
      <c r="J80" s="12"/>
      <c r="K80" s="12">
        <v>3801</v>
      </c>
      <c r="L80" s="12"/>
      <c r="M80" s="12">
        <f t="shared" si="6"/>
        <v>3801</v>
      </c>
      <c r="N80" s="14">
        <f t="shared" si="5"/>
        <v>0</v>
      </c>
    </row>
    <row r="81" ht="15" customHeight="1" spans="1:14">
      <c r="A81" s="9">
        <v>78</v>
      </c>
      <c r="B81" s="10" t="s">
        <v>373</v>
      </c>
      <c r="C81" s="11">
        <v>204</v>
      </c>
      <c r="D81" s="12"/>
      <c r="E81" s="12"/>
      <c r="F81" s="12">
        <f t="shared" si="3"/>
        <v>204</v>
      </c>
      <c r="G81" s="19">
        <v>204</v>
      </c>
      <c r="H81" s="12"/>
      <c r="I81" s="12"/>
      <c r="J81" s="12"/>
      <c r="K81" s="12"/>
      <c r="L81" s="12"/>
      <c r="M81" s="12">
        <f t="shared" si="6"/>
        <v>204</v>
      </c>
      <c r="N81" s="14">
        <f t="shared" si="5"/>
        <v>0</v>
      </c>
    </row>
    <row r="82" ht="15" customHeight="1" spans="1:14">
      <c r="A82" s="9">
        <v>79</v>
      </c>
      <c r="B82" s="10" t="s">
        <v>374</v>
      </c>
      <c r="C82" s="11">
        <v>1060</v>
      </c>
      <c r="D82" s="12"/>
      <c r="E82" s="12"/>
      <c r="F82" s="12">
        <f t="shared" si="3"/>
        <v>1060</v>
      </c>
      <c r="G82" s="12"/>
      <c r="H82" s="12">
        <v>1060</v>
      </c>
      <c r="I82" s="12"/>
      <c r="J82" s="12"/>
      <c r="K82" s="12"/>
      <c r="L82" s="12"/>
      <c r="M82" s="12">
        <f t="shared" si="6"/>
        <v>1060</v>
      </c>
      <c r="N82" s="14">
        <f t="shared" si="5"/>
        <v>0</v>
      </c>
    </row>
    <row r="83" ht="15" customHeight="1" spans="1:14">
      <c r="A83" s="9">
        <v>80</v>
      </c>
      <c r="B83" s="10" t="s">
        <v>375</v>
      </c>
      <c r="C83" s="11">
        <v>1108</v>
      </c>
      <c r="D83" s="12"/>
      <c r="E83" s="12"/>
      <c r="F83" s="12">
        <f t="shared" si="3"/>
        <v>1108</v>
      </c>
      <c r="G83" s="12"/>
      <c r="H83" s="12">
        <v>1108</v>
      </c>
      <c r="I83" s="12"/>
      <c r="J83" s="12"/>
      <c r="K83" s="12"/>
      <c r="L83" s="12"/>
      <c r="M83" s="12">
        <f t="shared" si="6"/>
        <v>1108</v>
      </c>
      <c r="N83" s="14">
        <f t="shared" si="5"/>
        <v>0</v>
      </c>
    </row>
    <row r="84" ht="15" customHeight="1" spans="1:14">
      <c r="A84" s="9">
        <v>81</v>
      </c>
      <c r="B84" s="10" t="s">
        <v>106</v>
      </c>
      <c r="C84" s="11">
        <v>630</v>
      </c>
      <c r="D84" s="12"/>
      <c r="E84" s="12"/>
      <c r="F84" s="12">
        <f t="shared" si="3"/>
        <v>630</v>
      </c>
      <c r="G84" s="19">
        <v>610</v>
      </c>
      <c r="H84" s="12">
        <v>20</v>
      </c>
      <c r="I84" s="12"/>
      <c r="J84" s="12"/>
      <c r="K84" s="12"/>
      <c r="L84" s="12"/>
      <c r="M84" s="12">
        <f t="shared" si="6"/>
        <v>630</v>
      </c>
      <c r="N84" s="14">
        <f t="shared" si="5"/>
        <v>0</v>
      </c>
    </row>
    <row r="85" ht="15" customHeight="1" spans="1:14">
      <c r="A85" s="9">
        <v>82</v>
      </c>
      <c r="B85" s="10" t="s">
        <v>376</v>
      </c>
      <c r="C85" s="11">
        <v>2780</v>
      </c>
      <c r="D85" s="12"/>
      <c r="E85" s="12"/>
      <c r="F85" s="12">
        <f t="shared" si="3"/>
        <v>2780</v>
      </c>
      <c r="G85" s="12"/>
      <c r="H85" s="12">
        <v>2780</v>
      </c>
      <c r="I85" s="12"/>
      <c r="J85" s="12"/>
      <c r="K85" s="12"/>
      <c r="L85" s="12"/>
      <c r="M85" s="12">
        <f t="shared" si="6"/>
        <v>2780</v>
      </c>
      <c r="N85" s="14">
        <f t="shared" si="5"/>
        <v>0</v>
      </c>
    </row>
    <row r="86" ht="15" customHeight="1" spans="1:14">
      <c r="A86" s="9">
        <v>83</v>
      </c>
      <c r="B86" s="10" t="s">
        <v>377</v>
      </c>
      <c r="C86" s="11">
        <v>550</v>
      </c>
      <c r="D86" s="12"/>
      <c r="E86" s="12"/>
      <c r="F86" s="12">
        <f t="shared" si="3"/>
        <v>550</v>
      </c>
      <c r="G86" s="19">
        <v>550</v>
      </c>
      <c r="H86" s="12"/>
      <c r="I86" s="12"/>
      <c r="J86" s="12"/>
      <c r="K86" s="12"/>
      <c r="L86" s="12"/>
      <c r="M86" s="12">
        <f t="shared" si="6"/>
        <v>550</v>
      </c>
      <c r="N86" s="14">
        <f t="shared" si="5"/>
        <v>0</v>
      </c>
    </row>
    <row r="87" ht="15" customHeight="1" spans="1:14">
      <c r="A87" s="9">
        <v>84</v>
      </c>
      <c r="B87" s="10" t="s">
        <v>378</v>
      </c>
      <c r="C87" s="11">
        <v>2640</v>
      </c>
      <c r="D87" s="12"/>
      <c r="E87" s="12"/>
      <c r="F87" s="12">
        <f t="shared" si="3"/>
        <v>2640</v>
      </c>
      <c r="G87" s="12"/>
      <c r="H87" s="12">
        <v>2640</v>
      </c>
      <c r="I87" s="12"/>
      <c r="J87" s="12"/>
      <c r="K87" s="12"/>
      <c r="L87" s="12"/>
      <c r="M87" s="12">
        <f t="shared" si="6"/>
        <v>2640</v>
      </c>
      <c r="N87" s="14">
        <f t="shared" si="5"/>
        <v>0</v>
      </c>
    </row>
    <row r="88" ht="15" customHeight="1" spans="1:14">
      <c r="A88" s="9">
        <v>85</v>
      </c>
      <c r="B88" s="10" t="s">
        <v>379</v>
      </c>
      <c r="C88" s="11">
        <v>675</v>
      </c>
      <c r="D88" s="12"/>
      <c r="E88" s="12"/>
      <c r="F88" s="12">
        <f t="shared" si="3"/>
        <v>675</v>
      </c>
      <c r="G88" s="12"/>
      <c r="H88" s="12">
        <v>675</v>
      </c>
      <c r="I88" s="12"/>
      <c r="J88" s="12"/>
      <c r="K88" s="12"/>
      <c r="L88" s="12"/>
      <c r="M88" s="12">
        <f t="shared" si="6"/>
        <v>675</v>
      </c>
      <c r="N88" s="14">
        <f t="shared" si="5"/>
        <v>0</v>
      </c>
    </row>
    <row r="89" s="2" customFormat="1" ht="21" customHeight="1" spans="1:14">
      <c r="A89" s="14"/>
      <c r="B89" s="14" t="s">
        <v>27</v>
      </c>
      <c r="C89" s="15">
        <f t="shared" ref="C89:M89" si="7">SUM(C4:C88)</f>
        <v>156963</v>
      </c>
      <c r="D89" s="15">
        <f t="shared" si="7"/>
        <v>3166</v>
      </c>
      <c r="E89" s="15">
        <f t="shared" si="7"/>
        <v>222</v>
      </c>
      <c r="F89" s="15">
        <f t="shared" si="7"/>
        <v>153575</v>
      </c>
      <c r="G89" s="15">
        <f t="shared" si="7"/>
        <v>24502</v>
      </c>
      <c r="H89" s="15">
        <f t="shared" si="7"/>
        <v>74036</v>
      </c>
      <c r="I89" s="15">
        <f t="shared" si="7"/>
        <v>0</v>
      </c>
      <c r="J89" s="15">
        <f t="shared" si="7"/>
        <v>0</v>
      </c>
      <c r="K89" s="15">
        <f t="shared" si="7"/>
        <v>55037</v>
      </c>
      <c r="L89" s="15">
        <f t="shared" si="7"/>
        <v>0</v>
      </c>
      <c r="M89" s="15">
        <f t="shared" si="7"/>
        <v>153575</v>
      </c>
      <c r="N89" s="14">
        <f t="shared" ref="N89:N128" si="8">F89-M89</f>
        <v>0</v>
      </c>
    </row>
    <row r="90" ht="15" customHeight="1" spans="1:14">
      <c r="A90" s="9">
        <v>1</v>
      </c>
      <c r="B90" s="10" t="s">
        <v>28</v>
      </c>
      <c r="C90" s="16">
        <v>26725</v>
      </c>
      <c r="D90" s="12"/>
      <c r="E90" s="12"/>
      <c r="F90" s="12">
        <f t="shared" ref="F90:F93" si="9">C90-D90-E90</f>
        <v>26725</v>
      </c>
      <c r="G90" s="12"/>
      <c r="H90" s="12"/>
      <c r="I90" s="12"/>
      <c r="J90" s="12"/>
      <c r="K90" s="12">
        <v>26725</v>
      </c>
      <c r="L90" s="12"/>
      <c r="M90" s="12"/>
      <c r="N90" s="14"/>
    </row>
    <row r="91" ht="15" customHeight="1" spans="1:14">
      <c r="A91" s="9">
        <v>2</v>
      </c>
      <c r="B91" s="10" t="s">
        <v>29</v>
      </c>
      <c r="C91" s="11"/>
      <c r="D91" s="12"/>
      <c r="E91" s="12"/>
      <c r="F91" s="12">
        <f t="shared" si="9"/>
        <v>0</v>
      </c>
      <c r="G91" s="12"/>
      <c r="H91" s="12"/>
      <c r="I91" s="12"/>
      <c r="J91" s="12"/>
      <c r="K91" s="12"/>
      <c r="L91" s="12"/>
      <c r="M91" s="12"/>
      <c r="N91" s="14"/>
    </row>
    <row r="92" ht="15" customHeight="1" spans="1:14">
      <c r="A92" s="9">
        <v>3</v>
      </c>
      <c r="B92" s="10" t="s">
        <v>30</v>
      </c>
      <c r="C92" s="11">
        <v>12212.3</v>
      </c>
      <c r="D92" s="12"/>
      <c r="E92" s="12"/>
      <c r="F92" s="12">
        <f t="shared" si="9"/>
        <v>12212.3</v>
      </c>
      <c r="G92" s="12"/>
      <c r="H92" s="12"/>
      <c r="I92" s="12"/>
      <c r="J92" s="12"/>
      <c r="K92" s="12">
        <v>12212.3</v>
      </c>
      <c r="L92" s="12"/>
      <c r="M92" s="12"/>
      <c r="N92" s="14"/>
    </row>
    <row r="93" s="3" customFormat="1" ht="15" customHeight="1" spans="1:14">
      <c r="A93" s="15">
        <v>4</v>
      </c>
      <c r="B93" s="12" t="s">
        <v>7</v>
      </c>
      <c r="C93" s="16"/>
      <c r="D93" s="12"/>
      <c r="E93" s="12"/>
      <c r="F93" s="12">
        <f t="shared" si="9"/>
        <v>0</v>
      </c>
      <c r="G93" s="12"/>
      <c r="H93" s="12"/>
      <c r="I93" s="12"/>
      <c r="J93" s="12"/>
      <c r="K93" s="12"/>
      <c r="L93" s="12"/>
      <c r="M93" s="12"/>
      <c r="N93" s="15"/>
    </row>
    <row r="94" s="2" customFormat="1" ht="21" customHeight="1" spans="1:14">
      <c r="A94" s="14"/>
      <c r="B94" s="14" t="s">
        <v>27</v>
      </c>
      <c r="C94" s="15">
        <f t="shared" ref="C94:N94" si="10">SUM(C90:C93)</f>
        <v>38937.3</v>
      </c>
      <c r="D94" s="15">
        <f t="shared" si="10"/>
        <v>0</v>
      </c>
      <c r="E94" s="15">
        <f t="shared" si="10"/>
        <v>0</v>
      </c>
      <c r="F94" s="15">
        <f t="shared" si="10"/>
        <v>38937.3</v>
      </c>
      <c r="G94" s="15">
        <f t="shared" si="10"/>
        <v>0</v>
      </c>
      <c r="H94" s="15">
        <f t="shared" si="10"/>
        <v>0</v>
      </c>
      <c r="I94" s="15">
        <f t="shared" si="10"/>
        <v>0</v>
      </c>
      <c r="J94" s="15">
        <f t="shared" si="10"/>
        <v>0</v>
      </c>
      <c r="K94" s="15">
        <f t="shared" si="10"/>
        <v>38937.3</v>
      </c>
      <c r="L94" s="15">
        <f t="shared" si="10"/>
        <v>0</v>
      </c>
      <c r="M94" s="15">
        <f t="shared" si="10"/>
        <v>0</v>
      </c>
      <c r="N94" s="15">
        <f t="shared" si="10"/>
        <v>0</v>
      </c>
    </row>
    <row r="95" s="2" customFormat="1" ht="21" customHeight="1" spans="1:14">
      <c r="A95" s="14"/>
      <c r="B95" s="14" t="s">
        <v>31</v>
      </c>
      <c r="C95" s="15">
        <f>C89+C94</f>
        <v>195900.3</v>
      </c>
      <c r="D95" s="15">
        <f t="shared" ref="D95:N95" si="11">D89+D94</f>
        <v>3166</v>
      </c>
      <c r="E95" s="15">
        <f t="shared" si="11"/>
        <v>222</v>
      </c>
      <c r="F95" s="15">
        <f t="shared" si="11"/>
        <v>192512.3</v>
      </c>
      <c r="G95" s="15">
        <f t="shared" si="11"/>
        <v>24502</v>
      </c>
      <c r="H95" s="15">
        <f t="shared" si="11"/>
        <v>74036</v>
      </c>
      <c r="I95" s="15">
        <f t="shared" si="11"/>
        <v>0</v>
      </c>
      <c r="J95" s="15">
        <f t="shared" si="11"/>
        <v>0</v>
      </c>
      <c r="K95" s="15">
        <f t="shared" si="11"/>
        <v>93974.3</v>
      </c>
      <c r="L95" s="15">
        <f t="shared" si="11"/>
        <v>0</v>
      </c>
      <c r="M95" s="15">
        <f t="shared" si="11"/>
        <v>153575</v>
      </c>
      <c r="N95" s="15">
        <f t="shared" si="11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  <ignoredErrors>
    <ignoredError sqref="M89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8"/>
  <sheetViews>
    <sheetView workbookViewId="0">
      <pane xSplit="2" ySplit="3" topLeftCell="C6" activePane="bottomRight" state="frozenSplit"/>
      <selection/>
      <selection pane="topRight"/>
      <selection pane="bottomLeft"/>
      <selection pane="bottomRight" activeCell="J25" sqref="J25"/>
    </sheetView>
  </sheetViews>
  <sheetFormatPr defaultColWidth="9" defaultRowHeight="13.5"/>
  <cols>
    <col min="1" max="1" width="5" style="2" customWidth="1"/>
    <col min="2" max="2" width="28.875" customWidth="1"/>
    <col min="3" max="3" width="11.625" style="4" customWidth="1"/>
    <col min="4" max="5" width="6.5" style="3" customWidth="1"/>
    <col min="6" max="6" width="9.75" style="3" customWidth="1"/>
    <col min="7" max="12" width="7.75" style="3" customWidth="1"/>
    <col min="13" max="13" width="9" style="3"/>
    <col min="14" max="14" width="9.625" style="2" customWidth="1"/>
  </cols>
  <sheetData>
    <row r="1" ht="42" customHeight="1" spans="1:14">
      <c r="A1" s="5" t="s">
        <v>380</v>
      </c>
      <c r="B1" s="5"/>
      <c r="C1" s="6" t="s">
        <v>23</v>
      </c>
      <c r="D1" s="6"/>
      <c r="E1" s="6"/>
      <c r="F1" s="6"/>
      <c r="G1" s="6"/>
      <c r="H1" s="6"/>
      <c r="I1" s="6"/>
      <c r="J1" s="6"/>
      <c r="K1" s="6"/>
      <c r="L1" s="6"/>
      <c r="M1" s="6"/>
      <c r="N1" s="13"/>
    </row>
    <row r="2" s="1" customFormat="1" ht="27" customHeight="1" spans="1:14">
      <c r="A2" s="7" t="s">
        <v>24</v>
      </c>
      <c r="B2" s="7" t="s">
        <v>25</v>
      </c>
      <c r="C2" s="8" t="s">
        <v>26</v>
      </c>
      <c r="D2" s="8" t="s">
        <v>9</v>
      </c>
      <c r="E2" s="8" t="s">
        <v>10</v>
      </c>
      <c r="F2" s="8" t="s">
        <v>11</v>
      </c>
      <c r="G2" s="8" t="s">
        <v>12</v>
      </c>
      <c r="H2" s="8"/>
      <c r="I2" s="8"/>
      <c r="J2" s="8"/>
      <c r="K2" s="8"/>
      <c r="L2" s="8"/>
      <c r="M2" s="8"/>
      <c r="N2" s="7" t="s">
        <v>13</v>
      </c>
    </row>
    <row r="3" s="1" customFormat="1" ht="18" customHeight="1" spans="1:14">
      <c r="A3" s="7"/>
      <c r="B3" s="7"/>
      <c r="C3" s="8" t="s">
        <v>14</v>
      </c>
      <c r="D3" s="8" t="s">
        <v>14</v>
      </c>
      <c r="E3" s="8" t="s">
        <v>14</v>
      </c>
      <c r="F3" s="8" t="s">
        <v>14</v>
      </c>
      <c r="G3" s="8" t="s">
        <v>15</v>
      </c>
      <c r="H3" s="8" t="s">
        <v>16</v>
      </c>
      <c r="I3" s="8" t="s">
        <v>17</v>
      </c>
      <c r="J3" s="8" t="s">
        <v>18</v>
      </c>
      <c r="K3" s="8" t="s">
        <v>19</v>
      </c>
      <c r="L3" s="8" t="s">
        <v>20</v>
      </c>
      <c r="M3" s="8" t="s">
        <v>21</v>
      </c>
      <c r="N3" s="7"/>
    </row>
    <row r="4" ht="15" customHeight="1" spans="1:14">
      <c r="A4" s="9">
        <v>1</v>
      </c>
      <c r="B4" s="10" t="s">
        <v>224</v>
      </c>
      <c r="C4" s="11">
        <v>120</v>
      </c>
      <c r="D4" s="12"/>
      <c r="E4" s="12"/>
      <c r="F4" s="12">
        <f t="shared" ref="F4:F25" si="0">C4-D4-E4</f>
        <v>120</v>
      </c>
      <c r="G4" s="12"/>
      <c r="H4" s="12">
        <v>120</v>
      </c>
      <c r="I4" s="12"/>
      <c r="J4" s="12"/>
      <c r="K4" s="12"/>
      <c r="L4" s="12"/>
      <c r="M4" s="12">
        <f t="shared" ref="M4:M25" si="1">SUM(G4:L4)</f>
        <v>120</v>
      </c>
      <c r="N4" s="14">
        <f t="shared" ref="N4:N25" si="2">F4-M4</f>
        <v>0</v>
      </c>
    </row>
    <row r="5" ht="15" customHeight="1" spans="1:14">
      <c r="A5" s="9">
        <v>2</v>
      </c>
      <c r="B5" s="10" t="s">
        <v>381</v>
      </c>
      <c r="C5" s="11">
        <v>9520</v>
      </c>
      <c r="D5" s="12"/>
      <c r="E5" s="12">
        <v>3</v>
      </c>
      <c r="F5" s="12">
        <f t="shared" si="0"/>
        <v>9517</v>
      </c>
      <c r="G5" s="19">
        <v>4517</v>
      </c>
      <c r="H5" s="12">
        <v>5000</v>
      </c>
      <c r="I5" s="12"/>
      <c r="J5" s="12"/>
      <c r="K5" s="12"/>
      <c r="L5" s="12"/>
      <c r="M5" s="12">
        <f t="shared" si="1"/>
        <v>9517</v>
      </c>
      <c r="N5" s="14">
        <f t="shared" si="2"/>
        <v>0</v>
      </c>
    </row>
    <row r="6" ht="15" customHeight="1" spans="1:14">
      <c r="A6" s="9">
        <v>3</v>
      </c>
      <c r="B6" s="10" t="s">
        <v>241</v>
      </c>
      <c r="C6" s="11">
        <v>13986</v>
      </c>
      <c r="D6" s="12">
        <v>2030</v>
      </c>
      <c r="E6" s="12"/>
      <c r="F6" s="12">
        <f t="shared" si="0"/>
        <v>11956</v>
      </c>
      <c r="G6" s="12"/>
      <c r="H6" s="12"/>
      <c r="I6" s="12"/>
      <c r="J6" s="12"/>
      <c r="K6" s="12">
        <v>11956</v>
      </c>
      <c r="L6" s="12"/>
      <c r="M6" s="12">
        <f t="shared" si="1"/>
        <v>11956</v>
      </c>
      <c r="N6" s="14">
        <f t="shared" si="2"/>
        <v>0</v>
      </c>
    </row>
    <row r="7" ht="15" customHeight="1" spans="1:14">
      <c r="A7" s="9">
        <v>4</v>
      </c>
      <c r="B7" s="10" t="s">
        <v>382</v>
      </c>
      <c r="C7" s="11">
        <v>2262</v>
      </c>
      <c r="D7" s="12"/>
      <c r="E7" s="12"/>
      <c r="F7" s="12">
        <f t="shared" si="0"/>
        <v>2262</v>
      </c>
      <c r="G7" s="12"/>
      <c r="H7" s="12">
        <v>2262</v>
      </c>
      <c r="I7" s="12"/>
      <c r="J7" s="12"/>
      <c r="K7" s="12"/>
      <c r="L7" s="12"/>
      <c r="M7" s="12">
        <f t="shared" si="1"/>
        <v>2262</v>
      </c>
      <c r="N7" s="14">
        <f t="shared" si="2"/>
        <v>0</v>
      </c>
    </row>
    <row r="8" ht="15" customHeight="1" spans="1:14">
      <c r="A8" s="9">
        <v>5</v>
      </c>
      <c r="B8" s="10" t="s">
        <v>383</v>
      </c>
      <c r="C8" s="11">
        <v>1800</v>
      </c>
      <c r="D8" s="12"/>
      <c r="E8" s="12"/>
      <c r="F8" s="12">
        <f t="shared" si="0"/>
        <v>1800</v>
      </c>
      <c r="G8" s="12"/>
      <c r="H8" s="12">
        <v>1800</v>
      </c>
      <c r="I8" s="12"/>
      <c r="J8" s="12"/>
      <c r="K8" s="12"/>
      <c r="L8" s="12"/>
      <c r="M8" s="12">
        <f t="shared" si="1"/>
        <v>1800</v>
      </c>
      <c r="N8" s="14">
        <f t="shared" si="2"/>
        <v>0</v>
      </c>
    </row>
    <row r="9" ht="15" customHeight="1" spans="1:14">
      <c r="A9" s="9">
        <v>6</v>
      </c>
      <c r="B9" s="10" t="s">
        <v>234</v>
      </c>
      <c r="C9" s="11">
        <v>4325</v>
      </c>
      <c r="D9" s="12"/>
      <c r="E9" s="12"/>
      <c r="F9" s="12">
        <f t="shared" si="0"/>
        <v>4325</v>
      </c>
      <c r="G9" s="12"/>
      <c r="H9" s="12"/>
      <c r="I9" s="12"/>
      <c r="J9" s="12"/>
      <c r="K9" s="12">
        <v>4325</v>
      </c>
      <c r="L9" s="12"/>
      <c r="M9" s="12">
        <f t="shared" si="1"/>
        <v>4325</v>
      </c>
      <c r="N9" s="14">
        <f t="shared" si="2"/>
        <v>0</v>
      </c>
    </row>
    <row r="10" ht="15" customHeight="1" spans="1:14">
      <c r="A10" s="9">
        <v>7</v>
      </c>
      <c r="B10" s="10" t="s">
        <v>184</v>
      </c>
      <c r="C10" s="11">
        <v>8208</v>
      </c>
      <c r="D10" s="12"/>
      <c r="E10" s="12"/>
      <c r="F10" s="12">
        <f t="shared" si="0"/>
        <v>8208</v>
      </c>
      <c r="G10" s="12"/>
      <c r="H10" s="12">
        <v>8208</v>
      </c>
      <c r="I10" s="12"/>
      <c r="J10" s="12"/>
      <c r="K10" s="12"/>
      <c r="L10" s="12"/>
      <c r="M10" s="12">
        <f t="shared" si="1"/>
        <v>8208</v>
      </c>
      <c r="N10" s="14">
        <f t="shared" si="2"/>
        <v>0</v>
      </c>
    </row>
    <row r="11" ht="15" customHeight="1" spans="1:14">
      <c r="A11" s="9">
        <v>8</v>
      </c>
      <c r="B11" s="10" t="s">
        <v>184</v>
      </c>
      <c r="C11" s="11">
        <v>1100</v>
      </c>
      <c r="D11" s="12"/>
      <c r="E11" s="12"/>
      <c r="F11" s="12">
        <f t="shared" si="0"/>
        <v>1100</v>
      </c>
      <c r="G11" s="12"/>
      <c r="H11" s="12">
        <v>1100</v>
      </c>
      <c r="I11" s="12"/>
      <c r="J11" s="12"/>
      <c r="K11" s="12"/>
      <c r="L11" s="12"/>
      <c r="M11" s="12">
        <f t="shared" si="1"/>
        <v>1100</v>
      </c>
      <c r="N11" s="14">
        <f t="shared" si="2"/>
        <v>0</v>
      </c>
    </row>
    <row r="12" ht="15" customHeight="1" spans="1:14">
      <c r="A12" s="9">
        <v>9</v>
      </c>
      <c r="B12" s="10" t="s">
        <v>384</v>
      </c>
      <c r="C12" s="11">
        <v>5185</v>
      </c>
      <c r="D12" s="12"/>
      <c r="E12" s="12"/>
      <c r="F12" s="12">
        <f t="shared" si="0"/>
        <v>5185</v>
      </c>
      <c r="G12" s="12"/>
      <c r="H12" s="12"/>
      <c r="I12" s="12"/>
      <c r="J12" s="12"/>
      <c r="K12" s="12">
        <v>5185</v>
      </c>
      <c r="L12" s="12"/>
      <c r="M12" s="12">
        <f t="shared" si="1"/>
        <v>5185</v>
      </c>
      <c r="N12" s="14">
        <f t="shared" si="2"/>
        <v>0</v>
      </c>
    </row>
    <row r="13" ht="15" customHeight="1" spans="1:14">
      <c r="A13" s="9">
        <v>10</v>
      </c>
      <c r="B13" s="10" t="s">
        <v>385</v>
      </c>
      <c r="C13" s="11">
        <v>240</v>
      </c>
      <c r="D13" s="12"/>
      <c r="E13" s="12"/>
      <c r="F13" s="12">
        <f t="shared" si="0"/>
        <v>240</v>
      </c>
      <c r="G13" s="19">
        <v>240</v>
      </c>
      <c r="H13" s="12"/>
      <c r="I13" s="12"/>
      <c r="J13" s="12"/>
      <c r="K13" s="12"/>
      <c r="L13" s="12"/>
      <c r="M13" s="12">
        <f t="shared" si="1"/>
        <v>240</v>
      </c>
      <c r="N13" s="14">
        <f t="shared" si="2"/>
        <v>0</v>
      </c>
    </row>
    <row r="14" ht="15" customHeight="1" spans="1:14">
      <c r="A14" s="9">
        <v>11</v>
      </c>
      <c r="B14" s="10" t="s">
        <v>386</v>
      </c>
      <c r="C14" s="11">
        <v>2120</v>
      </c>
      <c r="D14" s="12"/>
      <c r="E14" s="12"/>
      <c r="F14" s="12">
        <f t="shared" si="0"/>
        <v>2120</v>
      </c>
      <c r="G14" s="12"/>
      <c r="H14" s="12">
        <v>2120</v>
      </c>
      <c r="I14" s="12"/>
      <c r="J14" s="12"/>
      <c r="K14" s="12"/>
      <c r="L14" s="12"/>
      <c r="M14" s="12">
        <f t="shared" si="1"/>
        <v>2120</v>
      </c>
      <c r="N14" s="14">
        <f t="shared" si="2"/>
        <v>0</v>
      </c>
    </row>
    <row r="15" ht="15" customHeight="1" spans="1:14">
      <c r="A15" s="9">
        <v>12</v>
      </c>
      <c r="B15" s="10" t="s">
        <v>387</v>
      </c>
      <c r="C15" s="11">
        <v>985</v>
      </c>
      <c r="D15" s="12"/>
      <c r="E15" s="12"/>
      <c r="F15" s="12">
        <f t="shared" si="0"/>
        <v>985</v>
      </c>
      <c r="G15" s="12"/>
      <c r="H15" s="12">
        <v>985</v>
      </c>
      <c r="I15" s="12"/>
      <c r="J15" s="12"/>
      <c r="K15" s="12"/>
      <c r="L15" s="12"/>
      <c r="M15" s="12">
        <f t="shared" si="1"/>
        <v>985</v>
      </c>
      <c r="N15" s="14">
        <f t="shared" si="2"/>
        <v>0</v>
      </c>
    </row>
    <row r="16" ht="15" customHeight="1" spans="1:14">
      <c r="A16" s="9">
        <v>13</v>
      </c>
      <c r="B16" s="10" t="s">
        <v>388</v>
      </c>
      <c r="C16" s="11">
        <v>802</v>
      </c>
      <c r="D16" s="12"/>
      <c r="E16" s="12">
        <v>2</v>
      </c>
      <c r="F16" s="12">
        <f t="shared" si="0"/>
        <v>800</v>
      </c>
      <c r="G16" s="19">
        <v>800</v>
      </c>
      <c r="H16" s="12"/>
      <c r="I16" s="12"/>
      <c r="J16" s="12"/>
      <c r="K16" s="12"/>
      <c r="L16" s="12"/>
      <c r="M16" s="12">
        <f t="shared" si="1"/>
        <v>800</v>
      </c>
      <c r="N16" s="14">
        <f t="shared" si="2"/>
        <v>0</v>
      </c>
    </row>
    <row r="17" ht="15" customHeight="1" spans="1:14">
      <c r="A17" s="9">
        <v>14</v>
      </c>
      <c r="B17" s="10" t="s">
        <v>389</v>
      </c>
      <c r="C17" s="11">
        <v>1100</v>
      </c>
      <c r="D17" s="12"/>
      <c r="E17" s="12"/>
      <c r="F17" s="12">
        <f t="shared" si="0"/>
        <v>1100</v>
      </c>
      <c r="G17" s="12"/>
      <c r="H17" s="12"/>
      <c r="I17" s="12"/>
      <c r="J17" s="12"/>
      <c r="K17" s="12">
        <v>1100</v>
      </c>
      <c r="L17" s="12"/>
      <c r="M17" s="12">
        <f t="shared" si="1"/>
        <v>1100</v>
      </c>
      <c r="N17" s="14">
        <f t="shared" si="2"/>
        <v>0</v>
      </c>
    </row>
    <row r="18" ht="15" customHeight="1" spans="1:14">
      <c r="A18" s="9">
        <v>15</v>
      </c>
      <c r="B18" s="20" t="s">
        <v>390</v>
      </c>
      <c r="C18" s="11">
        <v>3081</v>
      </c>
      <c r="D18" s="12"/>
      <c r="E18" s="12"/>
      <c r="F18" s="12">
        <f t="shared" si="0"/>
        <v>3081</v>
      </c>
      <c r="G18" s="12"/>
      <c r="H18" s="12"/>
      <c r="I18" s="12"/>
      <c r="J18" s="12"/>
      <c r="K18" s="12">
        <v>3081</v>
      </c>
      <c r="L18" s="12"/>
      <c r="M18" s="12">
        <f t="shared" si="1"/>
        <v>3081</v>
      </c>
      <c r="N18" s="14">
        <f t="shared" si="2"/>
        <v>0</v>
      </c>
    </row>
    <row r="19" ht="15" customHeight="1" spans="1:14">
      <c r="A19" s="9">
        <v>16</v>
      </c>
      <c r="B19" s="10" t="s">
        <v>391</v>
      </c>
      <c r="C19" s="11">
        <v>1185</v>
      </c>
      <c r="D19" s="12"/>
      <c r="E19" s="12"/>
      <c r="F19" s="12">
        <f t="shared" si="0"/>
        <v>1185</v>
      </c>
      <c r="G19" s="12"/>
      <c r="H19" s="12">
        <v>1185</v>
      </c>
      <c r="I19" s="12"/>
      <c r="J19" s="12"/>
      <c r="K19" s="12"/>
      <c r="L19" s="12"/>
      <c r="M19" s="12">
        <f t="shared" si="1"/>
        <v>1185</v>
      </c>
      <c r="N19" s="14">
        <f t="shared" si="2"/>
        <v>0</v>
      </c>
    </row>
    <row r="20" ht="15" customHeight="1" spans="1:14">
      <c r="A20" s="9">
        <v>17</v>
      </c>
      <c r="B20" s="20" t="s">
        <v>392</v>
      </c>
      <c r="C20" s="11">
        <v>750</v>
      </c>
      <c r="D20" s="12"/>
      <c r="E20" s="12"/>
      <c r="F20" s="12">
        <f t="shared" si="0"/>
        <v>750</v>
      </c>
      <c r="G20" s="19">
        <v>750</v>
      </c>
      <c r="H20" s="12"/>
      <c r="I20" s="12"/>
      <c r="J20" s="12"/>
      <c r="K20" s="12"/>
      <c r="L20" s="12"/>
      <c r="M20" s="12">
        <f t="shared" si="1"/>
        <v>750</v>
      </c>
      <c r="N20" s="14">
        <f t="shared" si="2"/>
        <v>0</v>
      </c>
    </row>
    <row r="21" ht="15" customHeight="1" spans="1:14">
      <c r="A21" s="9">
        <v>18</v>
      </c>
      <c r="B21" s="10" t="s">
        <v>393</v>
      </c>
      <c r="C21" s="11">
        <v>595</v>
      </c>
      <c r="D21" s="12"/>
      <c r="E21" s="12"/>
      <c r="F21" s="12">
        <f t="shared" si="0"/>
        <v>595</v>
      </c>
      <c r="G21" s="12"/>
      <c r="H21" s="12">
        <v>595</v>
      </c>
      <c r="I21" s="12"/>
      <c r="J21" s="12"/>
      <c r="K21" s="12"/>
      <c r="L21" s="12"/>
      <c r="M21" s="12">
        <f t="shared" si="1"/>
        <v>595</v>
      </c>
      <c r="N21" s="14">
        <f t="shared" si="2"/>
        <v>0</v>
      </c>
    </row>
    <row r="22" ht="15" customHeight="1" spans="1:14">
      <c r="A22" s="9">
        <v>19</v>
      </c>
      <c r="B22" s="10" t="s">
        <v>394</v>
      </c>
      <c r="C22" s="11">
        <v>570</v>
      </c>
      <c r="D22" s="12"/>
      <c r="E22" s="12"/>
      <c r="F22" s="12">
        <f t="shared" si="0"/>
        <v>570</v>
      </c>
      <c r="G22" s="12"/>
      <c r="H22" s="12"/>
      <c r="I22" s="12"/>
      <c r="J22" s="12"/>
      <c r="K22" s="12">
        <v>570</v>
      </c>
      <c r="L22" s="12"/>
      <c r="M22" s="12">
        <f t="shared" si="1"/>
        <v>570</v>
      </c>
      <c r="N22" s="14">
        <f t="shared" si="2"/>
        <v>0</v>
      </c>
    </row>
    <row r="23" ht="15" customHeight="1" spans="1:14">
      <c r="A23" s="9">
        <v>20</v>
      </c>
      <c r="B23" s="10" t="s">
        <v>395</v>
      </c>
      <c r="C23" s="11">
        <v>70</v>
      </c>
      <c r="D23" s="12"/>
      <c r="E23" s="12"/>
      <c r="F23" s="12">
        <f t="shared" si="0"/>
        <v>70</v>
      </c>
      <c r="G23" s="19">
        <v>70</v>
      </c>
      <c r="H23" s="12"/>
      <c r="I23" s="12"/>
      <c r="J23" s="12"/>
      <c r="K23" s="12"/>
      <c r="L23" s="12"/>
      <c r="M23" s="12">
        <f t="shared" si="1"/>
        <v>70</v>
      </c>
      <c r="N23" s="14">
        <f t="shared" si="2"/>
        <v>0</v>
      </c>
    </row>
    <row r="24" ht="15" customHeight="1" spans="1:14">
      <c r="A24" s="9">
        <v>21</v>
      </c>
      <c r="B24" s="10" t="s">
        <v>396</v>
      </c>
      <c r="C24" s="11">
        <v>2565</v>
      </c>
      <c r="D24" s="12">
        <v>465.6</v>
      </c>
      <c r="E24" s="12"/>
      <c r="F24" s="12">
        <f t="shared" si="0"/>
        <v>2099.4</v>
      </c>
      <c r="G24" s="12"/>
      <c r="H24" s="12"/>
      <c r="I24" s="12"/>
      <c r="J24" s="12"/>
      <c r="K24" s="12">
        <v>2099.4</v>
      </c>
      <c r="L24" s="12"/>
      <c r="M24" s="12">
        <f t="shared" si="1"/>
        <v>2099.4</v>
      </c>
      <c r="N24" s="14">
        <f t="shared" si="2"/>
        <v>0</v>
      </c>
    </row>
    <row r="25" ht="15" customHeight="1" spans="1:14">
      <c r="A25" s="9">
        <v>22</v>
      </c>
      <c r="B25" s="10" t="s">
        <v>397</v>
      </c>
      <c r="C25" s="11">
        <v>1050</v>
      </c>
      <c r="D25" s="12"/>
      <c r="E25" s="12"/>
      <c r="F25" s="12">
        <f t="shared" si="0"/>
        <v>1050</v>
      </c>
      <c r="G25" s="12"/>
      <c r="H25" s="12"/>
      <c r="I25" s="12"/>
      <c r="J25" s="12"/>
      <c r="K25" s="12">
        <v>1050</v>
      </c>
      <c r="L25" s="12"/>
      <c r="M25" s="12">
        <f t="shared" si="1"/>
        <v>1050</v>
      </c>
      <c r="N25" s="14">
        <f t="shared" si="2"/>
        <v>0</v>
      </c>
    </row>
    <row r="26" ht="15" customHeight="1" spans="1:14">
      <c r="A26" s="9">
        <v>23</v>
      </c>
      <c r="B26" s="10" t="s">
        <v>53</v>
      </c>
      <c r="C26" s="11">
        <v>2426</v>
      </c>
      <c r="D26" s="12"/>
      <c r="E26" s="12"/>
      <c r="F26" s="12">
        <f t="shared" ref="F26:F46" si="3">C26-D26-E26</f>
        <v>2426</v>
      </c>
      <c r="G26" s="12"/>
      <c r="H26" s="12"/>
      <c r="I26" s="12"/>
      <c r="J26" s="12"/>
      <c r="K26" s="12">
        <v>2426</v>
      </c>
      <c r="L26" s="12"/>
      <c r="M26" s="12">
        <f t="shared" ref="M26:M46" si="4">SUM(G26:L26)</f>
        <v>2426</v>
      </c>
      <c r="N26" s="14">
        <f t="shared" ref="N26:N46" si="5">F26-M26</f>
        <v>0</v>
      </c>
    </row>
    <row r="27" ht="15" customHeight="1" spans="1:14">
      <c r="A27" s="9">
        <v>24</v>
      </c>
      <c r="B27" s="10" t="s">
        <v>398</v>
      </c>
      <c r="C27" s="11">
        <v>492</v>
      </c>
      <c r="D27" s="12"/>
      <c r="E27" s="12"/>
      <c r="F27" s="12">
        <f t="shared" si="3"/>
        <v>492</v>
      </c>
      <c r="G27" s="12"/>
      <c r="H27" s="12">
        <v>492</v>
      </c>
      <c r="I27" s="12"/>
      <c r="J27" s="12"/>
      <c r="K27" s="12"/>
      <c r="L27" s="12"/>
      <c r="M27" s="12">
        <f t="shared" si="4"/>
        <v>492</v>
      </c>
      <c r="N27" s="14">
        <f t="shared" si="5"/>
        <v>0</v>
      </c>
    </row>
    <row r="28" ht="15" customHeight="1" spans="1:14">
      <c r="A28" s="9">
        <v>25</v>
      </c>
      <c r="B28" s="10" t="s">
        <v>399</v>
      </c>
      <c r="C28" s="11">
        <v>2438</v>
      </c>
      <c r="D28" s="12"/>
      <c r="E28" s="12"/>
      <c r="F28" s="12">
        <f t="shared" si="3"/>
        <v>2438</v>
      </c>
      <c r="G28" s="12"/>
      <c r="H28" s="12"/>
      <c r="I28" s="12"/>
      <c r="J28" s="12"/>
      <c r="K28" s="12">
        <v>2438</v>
      </c>
      <c r="L28" s="12"/>
      <c r="M28" s="12">
        <f t="shared" si="4"/>
        <v>2438</v>
      </c>
      <c r="N28" s="14">
        <f t="shared" si="5"/>
        <v>0</v>
      </c>
    </row>
    <row r="29" ht="15" customHeight="1" spans="1:14">
      <c r="A29" s="9">
        <v>26</v>
      </c>
      <c r="B29" s="10" t="s">
        <v>54</v>
      </c>
      <c r="C29" s="11">
        <v>1685</v>
      </c>
      <c r="D29" s="12"/>
      <c r="E29" s="12"/>
      <c r="F29" s="12">
        <f t="shared" si="3"/>
        <v>1685</v>
      </c>
      <c r="G29" s="12"/>
      <c r="H29" s="12"/>
      <c r="I29" s="12"/>
      <c r="J29" s="12"/>
      <c r="K29" s="12">
        <v>1685</v>
      </c>
      <c r="L29" s="12"/>
      <c r="M29" s="12">
        <f t="shared" si="4"/>
        <v>1685</v>
      </c>
      <c r="N29" s="14">
        <f t="shared" si="5"/>
        <v>0</v>
      </c>
    </row>
    <row r="30" ht="15" customHeight="1" spans="1:14">
      <c r="A30" s="9">
        <v>27</v>
      </c>
      <c r="B30" s="10" t="s">
        <v>400</v>
      </c>
      <c r="C30" s="11">
        <v>3036</v>
      </c>
      <c r="D30" s="12"/>
      <c r="E30" s="12"/>
      <c r="F30" s="12">
        <f t="shared" si="3"/>
        <v>3036</v>
      </c>
      <c r="G30" s="12"/>
      <c r="H30" s="12"/>
      <c r="I30" s="12"/>
      <c r="J30" s="12"/>
      <c r="K30" s="12">
        <v>3036</v>
      </c>
      <c r="L30" s="12"/>
      <c r="M30" s="12">
        <f t="shared" si="4"/>
        <v>3036</v>
      </c>
      <c r="N30" s="14">
        <f t="shared" si="5"/>
        <v>0</v>
      </c>
    </row>
    <row r="31" ht="15" customHeight="1" spans="1:14">
      <c r="A31" s="9">
        <v>28</v>
      </c>
      <c r="B31" s="10" t="s">
        <v>401</v>
      </c>
      <c r="C31" s="11">
        <v>30817</v>
      </c>
      <c r="D31" s="12"/>
      <c r="E31" s="12"/>
      <c r="F31" s="12">
        <f t="shared" si="3"/>
        <v>30817</v>
      </c>
      <c r="G31" s="12"/>
      <c r="H31" s="12"/>
      <c r="I31" s="12"/>
      <c r="J31" s="12"/>
      <c r="K31" s="12">
        <v>30817</v>
      </c>
      <c r="L31" s="12"/>
      <c r="M31" s="12">
        <f t="shared" si="4"/>
        <v>30817</v>
      </c>
      <c r="N31" s="14">
        <f t="shared" si="5"/>
        <v>0</v>
      </c>
    </row>
    <row r="32" ht="15" customHeight="1" spans="1:14">
      <c r="A32" s="9">
        <v>29</v>
      </c>
      <c r="B32" s="10" t="s">
        <v>64</v>
      </c>
      <c r="C32" s="11">
        <v>7478</v>
      </c>
      <c r="D32" s="12"/>
      <c r="E32" s="12"/>
      <c r="F32" s="12">
        <f t="shared" si="3"/>
        <v>7478</v>
      </c>
      <c r="G32" s="12"/>
      <c r="H32" s="12">
        <v>7478</v>
      </c>
      <c r="I32" s="12"/>
      <c r="J32" s="12"/>
      <c r="K32" s="12"/>
      <c r="L32" s="12"/>
      <c r="M32" s="12">
        <f t="shared" si="4"/>
        <v>7478</v>
      </c>
      <c r="N32" s="14">
        <f t="shared" si="5"/>
        <v>0</v>
      </c>
    </row>
    <row r="33" ht="15" customHeight="1" spans="1:14">
      <c r="A33" s="9">
        <v>30</v>
      </c>
      <c r="B33" s="10" t="s">
        <v>55</v>
      </c>
      <c r="C33" s="11">
        <v>500</v>
      </c>
      <c r="D33" s="12"/>
      <c r="E33" s="12"/>
      <c r="F33" s="12">
        <f t="shared" si="3"/>
        <v>500</v>
      </c>
      <c r="G33" s="12"/>
      <c r="H33" s="12">
        <v>500</v>
      </c>
      <c r="I33" s="12"/>
      <c r="J33" s="12"/>
      <c r="K33" s="12"/>
      <c r="L33" s="12"/>
      <c r="M33" s="12">
        <f t="shared" si="4"/>
        <v>500</v>
      </c>
      <c r="N33" s="14">
        <f t="shared" si="5"/>
        <v>0</v>
      </c>
    </row>
    <row r="34" ht="15" customHeight="1" spans="1:14">
      <c r="A34" s="9">
        <v>31</v>
      </c>
      <c r="B34" s="10" t="s">
        <v>402</v>
      </c>
      <c r="C34" s="11">
        <v>1094</v>
      </c>
      <c r="D34" s="12"/>
      <c r="E34" s="12"/>
      <c r="F34" s="12">
        <f t="shared" si="3"/>
        <v>1094</v>
      </c>
      <c r="G34" s="12"/>
      <c r="H34" s="12">
        <v>1094</v>
      </c>
      <c r="I34" s="12"/>
      <c r="J34" s="12"/>
      <c r="K34" s="12"/>
      <c r="L34" s="12"/>
      <c r="M34" s="12">
        <f t="shared" si="4"/>
        <v>1094</v>
      </c>
      <c r="N34" s="14">
        <f t="shared" si="5"/>
        <v>0</v>
      </c>
    </row>
    <row r="35" ht="15" customHeight="1" spans="1:14">
      <c r="A35" s="9">
        <v>32</v>
      </c>
      <c r="B35" s="10" t="s">
        <v>62</v>
      </c>
      <c r="C35" s="11">
        <v>1532</v>
      </c>
      <c r="D35" s="12"/>
      <c r="E35" s="12"/>
      <c r="F35" s="12">
        <f t="shared" si="3"/>
        <v>1532</v>
      </c>
      <c r="G35" s="12"/>
      <c r="H35" s="12">
        <v>1532</v>
      </c>
      <c r="I35" s="12"/>
      <c r="J35" s="12"/>
      <c r="K35" s="12"/>
      <c r="L35" s="12"/>
      <c r="M35" s="12">
        <f t="shared" si="4"/>
        <v>1532</v>
      </c>
      <c r="N35" s="14">
        <f t="shared" si="5"/>
        <v>0</v>
      </c>
    </row>
    <row r="36" ht="15" customHeight="1" spans="1:14">
      <c r="A36" s="9">
        <v>33</v>
      </c>
      <c r="B36" s="10" t="s">
        <v>403</v>
      </c>
      <c r="C36" s="11">
        <v>705</v>
      </c>
      <c r="D36" s="12"/>
      <c r="E36" s="12"/>
      <c r="F36" s="12">
        <f t="shared" si="3"/>
        <v>705</v>
      </c>
      <c r="G36" s="19">
        <v>705</v>
      </c>
      <c r="H36" s="12"/>
      <c r="I36" s="12"/>
      <c r="J36" s="12"/>
      <c r="K36" s="12"/>
      <c r="L36" s="12"/>
      <c r="M36" s="12">
        <f t="shared" si="4"/>
        <v>705</v>
      </c>
      <c r="N36" s="14">
        <f t="shared" si="5"/>
        <v>0</v>
      </c>
    </row>
    <row r="37" ht="15" customHeight="1" spans="1:14">
      <c r="A37" s="9">
        <v>34</v>
      </c>
      <c r="B37" s="10" t="s">
        <v>404</v>
      </c>
      <c r="C37" s="11">
        <v>150</v>
      </c>
      <c r="D37" s="12"/>
      <c r="E37" s="12"/>
      <c r="F37" s="12">
        <f t="shared" si="3"/>
        <v>150</v>
      </c>
      <c r="G37" s="19">
        <v>150</v>
      </c>
      <c r="H37" s="12"/>
      <c r="I37" s="12"/>
      <c r="J37" s="12"/>
      <c r="K37" s="12"/>
      <c r="L37" s="12"/>
      <c r="M37" s="12">
        <f t="shared" si="4"/>
        <v>150</v>
      </c>
      <c r="N37" s="14">
        <f t="shared" si="5"/>
        <v>0</v>
      </c>
    </row>
    <row r="38" ht="15" customHeight="1" spans="1:14">
      <c r="A38" s="9">
        <v>35</v>
      </c>
      <c r="B38" s="10" t="s">
        <v>68</v>
      </c>
      <c r="C38" s="11">
        <v>1145</v>
      </c>
      <c r="D38" s="12"/>
      <c r="E38" s="12"/>
      <c r="F38" s="12">
        <f t="shared" si="3"/>
        <v>1145</v>
      </c>
      <c r="G38" s="12"/>
      <c r="H38" s="12">
        <v>1145</v>
      </c>
      <c r="I38" s="12"/>
      <c r="J38" s="12"/>
      <c r="K38" s="12"/>
      <c r="L38" s="12"/>
      <c r="M38" s="12">
        <f t="shared" si="4"/>
        <v>1145</v>
      </c>
      <c r="N38" s="14">
        <f t="shared" si="5"/>
        <v>0</v>
      </c>
    </row>
    <row r="39" ht="15" customHeight="1" spans="1:14">
      <c r="A39" s="9">
        <v>36</v>
      </c>
      <c r="B39" s="10" t="s">
        <v>56</v>
      </c>
      <c r="C39" s="11">
        <v>746</v>
      </c>
      <c r="D39" s="12"/>
      <c r="E39" s="12"/>
      <c r="F39" s="12">
        <f t="shared" si="3"/>
        <v>746</v>
      </c>
      <c r="G39" s="12"/>
      <c r="H39" s="12">
        <v>746</v>
      </c>
      <c r="I39" s="12"/>
      <c r="J39" s="12"/>
      <c r="K39" s="12"/>
      <c r="L39" s="12"/>
      <c r="M39" s="12">
        <f t="shared" si="4"/>
        <v>746</v>
      </c>
      <c r="N39" s="14">
        <f t="shared" si="5"/>
        <v>0</v>
      </c>
    </row>
    <row r="40" ht="15" customHeight="1" spans="1:14">
      <c r="A40" s="9">
        <v>37</v>
      </c>
      <c r="B40" s="10" t="s">
        <v>405</v>
      </c>
      <c r="C40" s="11">
        <v>245</v>
      </c>
      <c r="D40" s="12"/>
      <c r="E40" s="12"/>
      <c r="F40" s="12">
        <f t="shared" si="3"/>
        <v>245</v>
      </c>
      <c r="G40" s="19">
        <v>245</v>
      </c>
      <c r="H40" s="12"/>
      <c r="I40" s="12"/>
      <c r="J40" s="12"/>
      <c r="K40" s="12"/>
      <c r="L40" s="12"/>
      <c r="M40" s="12">
        <f t="shared" si="4"/>
        <v>245</v>
      </c>
      <c r="N40" s="14">
        <f t="shared" si="5"/>
        <v>0</v>
      </c>
    </row>
    <row r="41" ht="15" customHeight="1" spans="1:14">
      <c r="A41" s="9">
        <v>38</v>
      </c>
      <c r="B41" s="10" t="s">
        <v>67</v>
      </c>
      <c r="C41" s="11">
        <v>660</v>
      </c>
      <c r="D41" s="12"/>
      <c r="E41" s="12"/>
      <c r="F41" s="12">
        <f t="shared" si="3"/>
        <v>660</v>
      </c>
      <c r="G41" s="12"/>
      <c r="H41" s="12">
        <v>660</v>
      </c>
      <c r="I41" s="12"/>
      <c r="J41" s="12"/>
      <c r="K41" s="12"/>
      <c r="L41" s="12"/>
      <c r="M41" s="12">
        <f t="shared" si="4"/>
        <v>660</v>
      </c>
      <c r="N41" s="14">
        <f t="shared" si="5"/>
        <v>0</v>
      </c>
    </row>
    <row r="42" ht="15" customHeight="1" spans="1:14">
      <c r="A42" s="9">
        <v>39</v>
      </c>
      <c r="B42" s="10" t="s">
        <v>406</v>
      </c>
      <c r="C42" s="11">
        <v>370</v>
      </c>
      <c r="D42" s="12"/>
      <c r="E42" s="12"/>
      <c r="F42" s="12">
        <f t="shared" si="3"/>
        <v>370</v>
      </c>
      <c r="G42" s="19">
        <v>370</v>
      </c>
      <c r="H42" s="12"/>
      <c r="I42" s="12"/>
      <c r="J42" s="12"/>
      <c r="K42" s="12"/>
      <c r="L42" s="12"/>
      <c r="M42" s="12">
        <f t="shared" si="4"/>
        <v>370</v>
      </c>
      <c r="N42" s="14">
        <f t="shared" si="5"/>
        <v>0</v>
      </c>
    </row>
    <row r="43" ht="15" customHeight="1" spans="1:14">
      <c r="A43" s="9">
        <v>40</v>
      </c>
      <c r="B43" s="10" t="s">
        <v>407</v>
      </c>
      <c r="C43" s="11">
        <v>906</v>
      </c>
      <c r="D43" s="12"/>
      <c r="E43" s="12"/>
      <c r="F43" s="12">
        <f t="shared" si="3"/>
        <v>906</v>
      </c>
      <c r="G43" s="12"/>
      <c r="H43" s="12">
        <v>906</v>
      </c>
      <c r="I43" s="12"/>
      <c r="J43" s="12"/>
      <c r="K43" s="12"/>
      <c r="L43" s="12"/>
      <c r="M43" s="12">
        <f t="shared" si="4"/>
        <v>906</v>
      </c>
      <c r="N43" s="14">
        <f t="shared" si="5"/>
        <v>0</v>
      </c>
    </row>
    <row r="44" ht="15" customHeight="1" spans="1:14">
      <c r="A44" s="9">
        <v>41</v>
      </c>
      <c r="B44" s="10" t="s">
        <v>77</v>
      </c>
      <c r="C44" s="11">
        <v>160</v>
      </c>
      <c r="D44" s="12"/>
      <c r="E44" s="12"/>
      <c r="F44" s="12">
        <f t="shared" si="3"/>
        <v>160</v>
      </c>
      <c r="G44" s="12"/>
      <c r="H44" s="12">
        <v>160</v>
      </c>
      <c r="I44" s="12"/>
      <c r="J44" s="12"/>
      <c r="K44" s="12"/>
      <c r="L44" s="12"/>
      <c r="M44" s="12">
        <f t="shared" si="4"/>
        <v>160</v>
      </c>
      <c r="N44" s="14">
        <f t="shared" si="5"/>
        <v>0</v>
      </c>
    </row>
    <row r="45" ht="15" customHeight="1" spans="1:14">
      <c r="A45" s="9">
        <v>42</v>
      </c>
      <c r="B45" s="10" t="s">
        <v>79</v>
      </c>
      <c r="C45" s="11">
        <v>304</v>
      </c>
      <c r="D45" s="12"/>
      <c r="E45" s="12"/>
      <c r="F45" s="12">
        <f t="shared" si="3"/>
        <v>304</v>
      </c>
      <c r="G45" s="12"/>
      <c r="H45" s="12">
        <v>304</v>
      </c>
      <c r="I45" s="12"/>
      <c r="J45" s="12"/>
      <c r="K45" s="12"/>
      <c r="L45" s="12"/>
      <c r="M45" s="12">
        <f t="shared" si="4"/>
        <v>304</v>
      </c>
      <c r="N45" s="14">
        <f t="shared" si="5"/>
        <v>0</v>
      </c>
    </row>
    <row r="46" ht="15" customHeight="1" spans="1:14">
      <c r="A46" s="9">
        <v>43</v>
      </c>
      <c r="B46" s="10" t="s">
        <v>408</v>
      </c>
      <c r="C46" s="11">
        <v>337</v>
      </c>
      <c r="D46" s="12"/>
      <c r="E46" s="12"/>
      <c r="F46" s="12">
        <f t="shared" si="3"/>
        <v>337</v>
      </c>
      <c r="G46" s="12"/>
      <c r="H46" s="12">
        <v>337</v>
      </c>
      <c r="I46" s="12"/>
      <c r="J46" s="12"/>
      <c r="K46" s="12"/>
      <c r="L46" s="12"/>
      <c r="M46" s="12">
        <f t="shared" si="4"/>
        <v>337</v>
      </c>
      <c r="N46" s="14">
        <f t="shared" si="5"/>
        <v>0</v>
      </c>
    </row>
    <row r="47" ht="15" customHeight="1" spans="1:14">
      <c r="A47" s="9">
        <v>44</v>
      </c>
      <c r="B47" s="10" t="s">
        <v>76</v>
      </c>
      <c r="C47" s="11">
        <v>210</v>
      </c>
      <c r="D47" s="12"/>
      <c r="E47" s="12"/>
      <c r="F47" s="12">
        <f t="shared" ref="F47:F103" si="6">C47-D47-E47</f>
        <v>210</v>
      </c>
      <c r="G47" s="12"/>
      <c r="H47" s="12">
        <v>210</v>
      </c>
      <c r="I47" s="12"/>
      <c r="J47" s="12"/>
      <c r="K47" s="12"/>
      <c r="L47" s="12"/>
      <c r="M47" s="12">
        <f t="shared" ref="M47:M77" si="7">SUM(G47:L47)</f>
        <v>210</v>
      </c>
      <c r="N47" s="14">
        <f t="shared" ref="N47:N103" si="8">F47-M47</f>
        <v>0</v>
      </c>
    </row>
    <row r="48" ht="15" customHeight="1" spans="1:14">
      <c r="A48" s="9">
        <v>45</v>
      </c>
      <c r="B48" s="10" t="s">
        <v>409</v>
      </c>
      <c r="C48" s="11">
        <v>1110</v>
      </c>
      <c r="D48" s="12"/>
      <c r="E48" s="12"/>
      <c r="F48" s="12">
        <f t="shared" si="6"/>
        <v>1110</v>
      </c>
      <c r="G48" s="12"/>
      <c r="H48" s="12">
        <v>1110</v>
      </c>
      <c r="I48" s="12"/>
      <c r="J48" s="12"/>
      <c r="K48" s="12"/>
      <c r="L48" s="12"/>
      <c r="M48" s="12">
        <f t="shared" si="7"/>
        <v>1110</v>
      </c>
      <c r="N48" s="14">
        <f t="shared" si="8"/>
        <v>0</v>
      </c>
    </row>
    <row r="49" ht="15" customHeight="1" spans="1:14">
      <c r="A49" s="9">
        <v>46</v>
      </c>
      <c r="B49" s="10" t="s">
        <v>74</v>
      </c>
      <c r="C49" s="11">
        <v>375</v>
      </c>
      <c r="D49" s="12"/>
      <c r="E49" s="12"/>
      <c r="F49" s="12">
        <f t="shared" si="6"/>
        <v>375</v>
      </c>
      <c r="G49" s="12"/>
      <c r="H49" s="12">
        <v>375</v>
      </c>
      <c r="I49" s="12"/>
      <c r="J49" s="12"/>
      <c r="K49" s="12"/>
      <c r="L49" s="12"/>
      <c r="M49" s="12">
        <f t="shared" si="7"/>
        <v>375</v>
      </c>
      <c r="N49" s="14">
        <f t="shared" si="8"/>
        <v>0</v>
      </c>
    </row>
    <row r="50" ht="15" customHeight="1" spans="1:14">
      <c r="A50" s="9">
        <v>47</v>
      </c>
      <c r="B50" s="10" t="s">
        <v>81</v>
      </c>
      <c r="C50" s="11">
        <v>580</v>
      </c>
      <c r="D50" s="12"/>
      <c r="E50" s="12"/>
      <c r="F50" s="12">
        <f t="shared" si="6"/>
        <v>580</v>
      </c>
      <c r="G50" s="19">
        <v>580</v>
      </c>
      <c r="H50" s="12"/>
      <c r="I50" s="12"/>
      <c r="J50" s="12"/>
      <c r="K50" s="12"/>
      <c r="L50" s="12"/>
      <c r="M50" s="12">
        <f t="shared" si="7"/>
        <v>580</v>
      </c>
      <c r="N50" s="14">
        <f t="shared" si="8"/>
        <v>0</v>
      </c>
    </row>
    <row r="51" ht="15" customHeight="1" spans="1:14">
      <c r="A51" s="9">
        <v>48</v>
      </c>
      <c r="B51" s="10" t="s">
        <v>75</v>
      </c>
      <c r="C51" s="11">
        <v>1290</v>
      </c>
      <c r="D51" s="12"/>
      <c r="E51" s="12"/>
      <c r="F51" s="12">
        <f t="shared" si="6"/>
        <v>1290</v>
      </c>
      <c r="G51" s="19">
        <v>1290</v>
      </c>
      <c r="H51" s="12"/>
      <c r="I51" s="12"/>
      <c r="J51" s="12"/>
      <c r="K51" s="12"/>
      <c r="L51" s="12"/>
      <c r="M51" s="12">
        <f t="shared" si="7"/>
        <v>1290</v>
      </c>
      <c r="N51" s="14">
        <f t="shared" si="8"/>
        <v>0</v>
      </c>
    </row>
    <row r="52" ht="15" customHeight="1" spans="1:14">
      <c r="A52" s="9">
        <v>49</v>
      </c>
      <c r="B52" s="10" t="s">
        <v>410</v>
      </c>
      <c r="C52" s="11">
        <v>1365</v>
      </c>
      <c r="D52" s="12"/>
      <c r="E52" s="12"/>
      <c r="F52" s="12">
        <f t="shared" si="6"/>
        <v>1365</v>
      </c>
      <c r="G52" s="12"/>
      <c r="H52" s="12"/>
      <c r="I52" s="12"/>
      <c r="J52" s="12"/>
      <c r="K52" s="12">
        <v>1365</v>
      </c>
      <c r="L52" s="12"/>
      <c r="M52" s="12">
        <f t="shared" si="7"/>
        <v>1365</v>
      </c>
      <c r="N52" s="14">
        <f t="shared" si="8"/>
        <v>0</v>
      </c>
    </row>
    <row r="53" ht="15" customHeight="1" spans="1:14">
      <c r="A53" s="9">
        <v>50</v>
      </c>
      <c r="B53" s="10" t="s">
        <v>84</v>
      </c>
      <c r="C53" s="11">
        <v>233</v>
      </c>
      <c r="D53" s="12"/>
      <c r="E53" s="12"/>
      <c r="F53" s="12">
        <f t="shared" si="6"/>
        <v>233</v>
      </c>
      <c r="G53" s="19">
        <v>233</v>
      </c>
      <c r="H53" s="12"/>
      <c r="I53" s="12"/>
      <c r="J53" s="12"/>
      <c r="K53" s="12"/>
      <c r="L53" s="12"/>
      <c r="M53" s="12">
        <f t="shared" si="7"/>
        <v>233</v>
      </c>
      <c r="N53" s="14">
        <f t="shared" si="8"/>
        <v>0</v>
      </c>
    </row>
    <row r="54" ht="15" customHeight="1" spans="1:14">
      <c r="A54" s="9">
        <v>51</v>
      </c>
      <c r="B54" s="10" t="s">
        <v>82</v>
      </c>
      <c r="C54" s="11">
        <v>932</v>
      </c>
      <c r="D54" s="12"/>
      <c r="E54" s="12"/>
      <c r="F54" s="12">
        <f t="shared" si="6"/>
        <v>932</v>
      </c>
      <c r="G54" s="12"/>
      <c r="H54" s="12">
        <v>932</v>
      </c>
      <c r="I54" s="12"/>
      <c r="J54" s="12"/>
      <c r="K54" s="12"/>
      <c r="L54" s="12"/>
      <c r="M54" s="12">
        <f t="shared" si="7"/>
        <v>932</v>
      </c>
      <c r="N54" s="14">
        <f t="shared" si="8"/>
        <v>0</v>
      </c>
    </row>
    <row r="55" ht="15" customHeight="1" spans="1:14">
      <c r="A55" s="9">
        <v>52</v>
      </c>
      <c r="B55" s="10" t="s">
        <v>85</v>
      </c>
      <c r="C55" s="11">
        <v>3145</v>
      </c>
      <c r="D55" s="12">
        <v>5</v>
      </c>
      <c r="E55" s="12"/>
      <c r="F55" s="12">
        <f t="shared" si="6"/>
        <v>3140</v>
      </c>
      <c r="G55" s="12"/>
      <c r="H55" s="12">
        <v>3140</v>
      </c>
      <c r="I55" s="12"/>
      <c r="J55" s="12"/>
      <c r="K55" s="12"/>
      <c r="L55" s="12"/>
      <c r="M55" s="12">
        <f t="shared" si="7"/>
        <v>3140</v>
      </c>
      <c r="N55" s="14">
        <f t="shared" si="8"/>
        <v>0</v>
      </c>
    </row>
    <row r="56" ht="15" customHeight="1" spans="1:14">
      <c r="A56" s="9">
        <v>53</v>
      </c>
      <c r="B56" s="10" t="s">
        <v>86</v>
      </c>
      <c r="C56" s="11">
        <v>1208</v>
      </c>
      <c r="D56" s="12"/>
      <c r="E56" s="12"/>
      <c r="F56" s="12">
        <f t="shared" si="6"/>
        <v>1208</v>
      </c>
      <c r="G56" s="12"/>
      <c r="H56" s="12">
        <v>1208</v>
      </c>
      <c r="I56" s="12"/>
      <c r="J56" s="12"/>
      <c r="K56" s="12"/>
      <c r="L56" s="12"/>
      <c r="M56" s="12">
        <f t="shared" si="7"/>
        <v>1208</v>
      </c>
      <c r="N56" s="14">
        <f t="shared" si="8"/>
        <v>0</v>
      </c>
    </row>
    <row r="57" ht="15" customHeight="1" spans="1:14">
      <c r="A57" s="9">
        <v>54</v>
      </c>
      <c r="B57" s="10" t="s">
        <v>411</v>
      </c>
      <c r="C57" s="11">
        <v>2440</v>
      </c>
      <c r="D57" s="12"/>
      <c r="E57" s="12"/>
      <c r="F57" s="12">
        <f t="shared" si="6"/>
        <v>2440</v>
      </c>
      <c r="G57" s="12"/>
      <c r="H57" s="12">
        <v>2440</v>
      </c>
      <c r="I57" s="12"/>
      <c r="J57" s="12"/>
      <c r="K57" s="12"/>
      <c r="L57" s="12"/>
      <c r="M57" s="12">
        <f t="shared" si="7"/>
        <v>2440</v>
      </c>
      <c r="N57" s="14">
        <f t="shared" si="8"/>
        <v>0</v>
      </c>
    </row>
    <row r="58" ht="15" customHeight="1" spans="1:14">
      <c r="A58" s="9">
        <v>55</v>
      </c>
      <c r="B58" s="10" t="s">
        <v>412</v>
      </c>
      <c r="C58" s="11">
        <v>560</v>
      </c>
      <c r="D58" s="12"/>
      <c r="E58" s="12"/>
      <c r="F58" s="12">
        <f t="shared" si="6"/>
        <v>560</v>
      </c>
      <c r="G58" s="12"/>
      <c r="H58" s="12"/>
      <c r="I58" s="12"/>
      <c r="J58" s="12"/>
      <c r="K58" s="12">
        <v>560</v>
      </c>
      <c r="L58" s="12"/>
      <c r="M58" s="12">
        <f t="shared" si="7"/>
        <v>560</v>
      </c>
      <c r="N58" s="14">
        <f t="shared" si="8"/>
        <v>0</v>
      </c>
    </row>
    <row r="59" ht="15" customHeight="1" spans="1:14">
      <c r="A59" s="9">
        <v>56</v>
      </c>
      <c r="B59" s="10" t="s">
        <v>165</v>
      </c>
      <c r="C59" s="11">
        <v>786</v>
      </c>
      <c r="D59" s="12">
        <v>7</v>
      </c>
      <c r="E59" s="12"/>
      <c r="F59" s="12">
        <f t="shared" si="6"/>
        <v>779</v>
      </c>
      <c r="G59" s="12"/>
      <c r="H59" s="12">
        <v>779</v>
      </c>
      <c r="I59" s="12"/>
      <c r="J59" s="12"/>
      <c r="K59" s="12"/>
      <c r="L59" s="12"/>
      <c r="M59" s="12">
        <f t="shared" si="7"/>
        <v>779</v>
      </c>
      <c r="N59" s="14">
        <f t="shared" si="8"/>
        <v>0</v>
      </c>
    </row>
    <row r="60" ht="15" customHeight="1" spans="1:14">
      <c r="A60" s="9">
        <v>57</v>
      </c>
      <c r="B60" s="10" t="s">
        <v>413</v>
      </c>
      <c r="C60" s="11">
        <v>116</v>
      </c>
      <c r="D60" s="12"/>
      <c r="E60" s="12"/>
      <c r="F60" s="12">
        <f t="shared" si="6"/>
        <v>116</v>
      </c>
      <c r="G60" s="12"/>
      <c r="H60" s="12">
        <v>116</v>
      </c>
      <c r="I60" s="12"/>
      <c r="J60" s="12"/>
      <c r="K60" s="12"/>
      <c r="L60" s="12"/>
      <c r="M60" s="12">
        <f t="shared" si="7"/>
        <v>116</v>
      </c>
      <c r="N60" s="14">
        <f t="shared" si="8"/>
        <v>0</v>
      </c>
    </row>
    <row r="61" ht="15" customHeight="1" spans="1:14">
      <c r="A61" s="9">
        <v>58</v>
      </c>
      <c r="B61" s="10" t="s">
        <v>179</v>
      </c>
      <c r="C61" s="11">
        <v>1124</v>
      </c>
      <c r="D61" s="12"/>
      <c r="E61" s="12"/>
      <c r="F61" s="12">
        <f t="shared" si="6"/>
        <v>1124</v>
      </c>
      <c r="G61" s="12"/>
      <c r="H61" s="12">
        <v>1124</v>
      </c>
      <c r="I61" s="12"/>
      <c r="J61" s="12"/>
      <c r="K61" s="12"/>
      <c r="L61" s="12"/>
      <c r="M61" s="12">
        <f t="shared" si="7"/>
        <v>1124</v>
      </c>
      <c r="N61" s="14">
        <f t="shared" si="8"/>
        <v>0</v>
      </c>
    </row>
    <row r="62" ht="15" customHeight="1" spans="1:14">
      <c r="A62" s="9">
        <v>59</v>
      </c>
      <c r="B62" s="10" t="s">
        <v>414</v>
      </c>
      <c r="C62" s="11">
        <v>270</v>
      </c>
      <c r="D62" s="12"/>
      <c r="E62" s="12"/>
      <c r="F62" s="12">
        <f t="shared" si="6"/>
        <v>270</v>
      </c>
      <c r="G62" s="12"/>
      <c r="H62" s="12">
        <v>270</v>
      </c>
      <c r="I62" s="12"/>
      <c r="J62" s="12"/>
      <c r="K62" s="12"/>
      <c r="L62" s="12"/>
      <c r="M62" s="12">
        <f t="shared" si="7"/>
        <v>270</v>
      </c>
      <c r="N62" s="14">
        <f t="shared" si="8"/>
        <v>0</v>
      </c>
    </row>
    <row r="63" ht="15" customHeight="1" spans="1:14">
      <c r="A63" s="9">
        <v>60</v>
      </c>
      <c r="B63" s="10" t="s">
        <v>177</v>
      </c>
      <c r="C63" s="11">
        <v>595</v>
      </c>
      <c r="D63" s="12"/>
      <c r="E63" s="12"/>
      <c r="F63" s="12">
        <f t="shared" si="6"/>
        <v>595</v>
      </c>
      <c r="G63" s="12"/>
      <c r="H63" s="12">
        <v>595</v>
      </c>
      <c r="I63" s="12"/>
      <c r="J63" s="12"/>
      <c r="K63" s="12"/>
      <c r="L63" s="12"/>
      <c r="M63" s="12">
        <f t="shared" si="7"/>
        <v>595</v>
      </c>
      <c r="N63" s="14">
        <f t="shared" si="8"/>
        <v>0</v>
      </c>
    </row>
    <row r="64" ht="15" customHeight="1" spans="1:14">
      <c r="A64" s="9">
        <v>61</v>
      </c>
      <c r="B64" s="10" t="s">
        <v>415</v>
      </c>
      <c r="C64" s="11">
        <v>354</v>
      </c>
      <c r="D64" s="12"/>
      <c r="E64" s="12"/>
      <c r="F64" s="12">
        <f t="shared" si="6"/>
        <v>354</v>
      </c>
      <c r="G64" s="12"/>
      <c r="H64" s="12">
        <v>354</v>
      </c>
      <c r="I64" s="12"/>
      <c r="J64" s="12"/>
      <c r="K64" s="12"/>
      <c r="L64" s="12"/>
      <c r="M64" s="12">
        <f t="shared" si="7"/>
        <v>354</v>
      </c>
      <c r="N64" s="14">
        <f t="shared" si="8"/>
        <v>0</v>
      </c>
    </row>
    <row r="65" ht="15" customHeight="1" spans="1:14">
      <c r="A65" s="9">
        <v>62</v>
      </c>
      <c r="B65" s="10" t="s">
        <v>416</v>
      </c>
      <c r="C65" s="11">
        <v>196</v>
      </c>
      <c r="D65" s="12"/>
      <c r="E65" s="12"/>
      <c r="F65" s="12">
        <f t="shared" si="6"/>
        <v>196</v>
      </c>
      <c r="G65" s="12"/>
      <c r="H65" s="12">
        <v>196</v>
      </c>
      <c r="I65" s="12"/>
      <c r="J65" s="12"/>
      <c r="K65" s="12"/>
      <c r="L65" s="12"/>
      <c r="M65" s="12">
        <f t="shared" si="7"/>
        <v>196</v>
      </c>
      <c r="N65" s="14">
        <f t="shared" si="8"/>
        <v>0</v>
      </c>
    </row>
    <row r="66" ht="15" customHeight="1" spans="1:14">
      <c r="A66" s="9">
        <v>63</v>
      </c>
      <c r="B66" s="10" t="s">
        <v>171</v>
      </c>
      <c r="C66" s="11">
        <v>890</v>
      </c>
      <c r="D66" s="12"/>
      <c r="E66" s="12"/>
      <c r="F66" s="12">
        <f t="shared" si="6"/>
        <v>890</v>
      </c>
      <c r="G66" s="12"/>
      <c r="H66" s="12">
        <v>890</v>
      </c>
      <c r="I66" s="12"/>
      <c r="J66" s="12"/>
      <c r="K66" s="12"/>
      <c r="L66" s="12"/>
      <c r="M66" s="12">
        <f t="shared" si="7"/>
        <v>890</v>
      </c>
      <c r="N66" s="14">
        <f t="shared" si="8"/>
        <v>0</v>
      </c>
    </row>
    <row r="67" ht="15" customHeight="1" spans="1:14">
      <c r="A67" s="9">
        <v>64</v>
      </c>
      <c r="B67" s="10" t="s">
        <v>168</v>
      </c>
      <c r="C67" s="11">
        <v>604</v>
      </c>
      <c r="D67" s="12"/>
      <c r="E67" s="12"/>
      <c r="F67" s="12">
        <f t="shared" si="6"/>
        <v>604</v>
      </c>
      <c r="G67" s="12"/>
      <c r="H67" s="12">
        <v>604</v>
      </c>
      <c r="I67" s="12"/>
      <c r="J67" s="12"/>
      <c r="K67" s="12"/>
      <c r="L67" s="12"/>
      <c r="M67" s="12">
        <f t="shared" si="7"/>
        <v>604</v>
      </c>
      <c r="N67" s="14">
        <f t="shared" si="8"/>
        <v>0</v>
      </c>
    </row>
    <row r="68" ht="15" customHeight="1" spans="1:14">
      <c r="A68" s="9">
        <v>65</v>
      </c>
      <c r="B68" s="10" t="s">
        <v>166</v>
      </c>
      <c r="C68" s="11">
        <v>84</v>
      </c>
      <c r="D68" s="12"/>
      <c r="E68" s="12"/>
      <c r="F68" s="12">
        <f t="shared" si="6"/>
        <v>84</v>
      </c>
      <c r="G68" s="12">
        <v>84</v>
      </c>
      <c r="H68" s="12"/>
      <c r="I68" s="12"/>
      <c r="J68" s="12"/>
      <c r="K68" s="12"/>
      <c r="L68" s="12"/>
      <c r="M68" s="12">
        <f t="shared" si="7"/>
        <v>84</v>
      </c>
      <c r="N68" s="14">
        <f t="shared" si="8"/>
        <v>0</v>
      </c>
    </row>
    <row r="69" ht="15" customHeight="1" spans="1:14">
      <c r="A69" s="9">
        <v>66</v>
      </c>
      <c r="B69" s="10" t="s">
        <v>417</v>
      </c>
      <c r="C69" s="11">
        <v>377</v>
      </c>
      <c r="D69" s="12"/>
      <c r="E69" s="12"/>
      <c r="F69" s="12">
        <f t="shared" si="6"/>
        <v>377</v>
      </c>
      <c r="G69" s="12"/>
      <c r="H69" s="12">
        <v>377</v>
      </c>
      <c r="I69" s="12"/>
      <c r="J69" s="12"/>
      <c r="K69" s="12"/>
      <c r="L69" s="12"/>
      <c r="M69" s="12">
        <f t="shared" si="7"/>
        <v>377</v>
      </c>
      <c r="N69" s="14">
        <f t="shared" si="8"/>
        <v>0</v>
      </c>
    </row>
    <row r="70" ht="15" customHeight="1" spans="1:14">
      <c r="A70" s="9">
        <v>67</v>
      </c>
      <c r="B70" s="10" t="s">
        <v>170</v>
      </c>
      <c r="C70" s="11">
        <v>840</v>
      </c>
      <c r="D70" s="12"/>
      <c r="E70" s="12"/>
      <c r="F70" s="12">
        <f t="shared" si="6"/>
        <v>840</v>
      </c>
      <c r="G70" s="12"/>
      <c r="H70" s="12">
        <v>840</v>
      </c>
      <c r="I70" s="12"/>
      <c r="J70" s="12"/>
      <c r="K70" s="12"/>
      <c r="L70" s="12"/>
      <c r="M70" s="12">
        <f t="shared" si="7"/>
        <v>840</v>
      </c>
      <c r="N70" s="14">
        <f t="shared" si="8"/>
        <v>0</v>
      </c>
    </row>
    <row r="71" ht="15" customHeight="1" spans="1:14">
      <c r="A71" s="9">
        <v>68</v>
      </c>
      <c r="B71" s="10" t="s">
        <v>167</v>
      </c>
      <c r="C71" s="11">
        <v>2605</v>
      </c>
      <c r="D71" s="12"/>
      <c r="E71" s="12"/>
      <c r="F71" s="12">
        <f t="shared" si="6"/>
        <v>2605</v>
      </c>
      <c r="G71" s="12"/>
      <c r="H71" s="12"/>
      <c r="I71" s="12"/>
      <c r="J71" s="12"/>
      <c r="K71" s="12">
        <v>2605</v>
      </c>
      <c r="L71" s="12"/>
      <c r="M71" s="12">
        <f t="shared" si="7"/>
        <v>2605</v>
      </c>
      <c r="N71" s="14">
        <f t="shared" si="8"/>
        <v>0</v>
      </c>
    </row>
    <row r="72" ht="15" customHeight="1" spans="1:14">
      <c r="A72" s="9">
        <v>69</v>
      </c>
      <c r="B72" s="10" t="s">
        <v>175</v>
      </c>
      <c r="C72" s="11">
        <v>3435</v>
      </c>
      <c r="D72" s="12"/>
      <c r="E72" s="12"/>
      <c r="F72" s="12">
        <f t="shared" si="6"/>
        <v>3435</v>
      </c>
      <c r="G72" s="12"/>
      <c r="H72" s="12"/>
      <c r="I72" s="12"/>
      <c r="J72" s="12"/>
      <c r="K72" s="12">
        <v>3435</v>
      </c>
      <c r="L72" s="12"/>
      <c r="M72" s="12">
        <f t="shared" si="7"/>
        <v>3435</v>
      </c>
      <c r="N72" s="14">
        <f t="shared" si="8"/>
        <v>0</v>
      </c>
    </row>
    <row r="73" ht="15" customHeight="1" spans="1:14">
      <c r="A73" s="9">
        <v>70</v>
      </c>
      <c r="B73" s="10" t="s">
        <v>418</v>
      </c>
      <c r="C73" s="11">
        <v>195</v>
      </c>
      <c r="D73" s="12"/>
      <c r="E73" s="12"/>
      <c r="F73" s="12">
        <f t="shared" si="6"/>
        <v>195</v>
      </c>
      <c r="G73" s="12">
        <v>195</v>
      </c>
      <c r="H73" s="12"/>
      <c r="I73" s="12"/>
      <c r="J73" s="12"/>
      <c r="K73" s="12"/>
      <c r="L73" s="12"/>
      <c r="M73" s="12">
        <f t="shared" si="7"/>
        <v>195</v>
      </c>
      <c r="N73" s="14">
        <f t="shared" si="8"/>
        <v>0</v>
      </c>
    </row>
    <row r="74" ht="15" customHeight="1" spans="1:14">
      <c r="A74" s="9">
        <v>71</v>
      </c>
      <c r="B74" s="10" t="s">
        <v>169</v>
      </c>
      <c r="C74" s="11">
        <v>1590</v>
      </c>
      <c r="D74" s="12"/>
      <c r="E74" s="12"/>
      <c r="F74" s="12">
        <f t="shared" si="6"/>
        <v>1590</v>
      </c>
      <c r="G74" s="12"/>
      <c r="H74" s="12"/>
      <c r="I74" s="12"/>
      <c r="J74" s="12"/>
      <c r="K74" s="12">
        <v>1590</v>
      </c>
      <c r="L74" s="12"/>
      <c r="M74" s="12">
        <f t="shared" si="7"/>
        <v>1590</v>
      </c>
      <c r="N74" s="14">
        <f t="shared" si="8"/>
        <v>0</v>
      </c>
    </row>
    <row r="75" ht="15" customHeight="1" spans="1:14">
      <c r="A75" s="9">
        <v>72</v>
      </c>
      <c r="B75" s="10" t="s">
        <v>419</v>
      </c>
      <c r="C75" s="11">
        <v>120</v>
      </c>
      <c r="D75" s="12"/>
      <c r="E75" s="12"/>
      <c r="F75" s="12">
        <f t="shared" si="6"/>
        <v>120</v>
      </c>
      <c r="G75" s="12"/>
      <c r="H75" s="12">
        <v>120</v>
      </c>
      <c r="I75" s="12"/>
      <c r="J75" s="12"/>
      <c r="K75" s="12"/>
      <c r="L75" s="12"/>
      <c r="M75" s="12">
        <f t="shared" si="7"/>
        <v>120</v>
      </c>
      <c r="N75" s="14">
        <f t="shared" si="8"/>
        <v>0</v>
      </c>
    </row>
    <row r="76" ht="15" customHeight="1" spans="1:14">
      <c r="A76" s="9">
        <v>73</v>
      </c>
      <c r="B76" s="10" t="s">
        <v>420</v>
      </c>
      <c r="C76" s="11">
        <v>580</v>
      </c>
      <c r="D76" s="12"/>
      <c r="E76" s="12"/>
      <c r="F76" s="12">
        <f t="shared" si="6"/>
        <v>580</v>
      </c>
      <c r="G76" s="12"/>
      <c r="H76" s="12">
        <v>580</v>
      </c>
      <c r="I76" s="12"/>
      <c r="J76" s="12"/>
      <c r="K76" s="12"/>
      <c r="L76" s="12"/>
      <c r="M76" s="12">
        <f t="shared" si="7"/>
        <v>580</v>
      </c>
      <c r="N76" s="14">
        <f t="shared" si="8"/>
        <v>0</v>
      </c>
    </row>
    <row r="77" ht="15" customHeight="1" spans="1:14">
      <c r="A77" s="9">
        <v>74</v>
      </c>
      <c r="B77" s="10" t="s">
        <v>421</v>
      </c>
      <c r="C77" s="11">
        <v>50</v>
      </c>
      <c r="D77" s="12"/>
      <c r="E77" s="12"/>
      <c r="F77" s="12">
        <f t="shared" si="6"/>
        <v>50</v>
      </c>
      <c r="G77" s="12">
        <v>50</v>
      </c>
      <c r="H77" s="12"/>
      <c r="I77" s="12"/>
      <c r="J77" s="12"/>
      <c r="K77" s="12"/>
      <c r="L77" s="12"/>
      <c r="M77" s="12">
        <f t="shared" si="7"/>
        <v>50</v>
      </c>
      <c r="N77" s="14">
        <f t="shared" si="8"/>
        <v>0</v>
      </c>
    </row>
    <row r="78" ht="15" customHeight="1" spans="1:14">
      <c r="A78" s="9">
        <v>75</v>
      </c>
      <c r="B78" s="10" t="s">
        <v>173</v>
      </c>
      <c r="C78" s="11">
        <v>468</v>
      </c>
      <c r="D78" s="12"/>
      <c r="E78" s="12"/>
      <c r="F78" s="12">
        <f t="shared" si="6"/>
        <v>468</v>
      </c>
      <c r="G78" s="12">
        <v>468</v>
      </c>
      <c r="H78" s="12"/>
      <c r="I78" s="12"/>
      <c r="J78" s="12"/>
      <c r="K78" s="12"/>
      <c r="L78" s="12"/>
      <c r="M78" s="12">
        <f t="shared" ref="M78:M103" si="9">SUM(G78:L78)</f>
        <v>468</v>
      </c>
      <c r="N78" s="14">
        <f t="shared" si="8"/>
        <v>0</v>
      </c>
    </row>
    <row r="79" ht="15" customHeight="1" spans="1:14">
      <c r="A79" s="9">
        <v>76</v>
      </c>
      <c r="B79" s="10" t="s">
        <v>422</v>
      </c>
      <c r="C79" s="11">
        <v>955</v>
      </c>
      <c r="D79" s="12"/>
      <c r="E79" s="12"/>
      <c r="F79" s="12">
        <f t="shared" si="6"/>
        <v>955</v>
      </c>
      <c r="G79" s="12"/>
      <c r="H79" s="12"/>
      <c r="I79" s="12"/>
      <c r="J79" s="12"/>
      <c r="K79" s="12">
        <v>955</v>
      </c>
      <c r="L79" s="12"/>
      <c r="M79" s="12">
        <f t="shared" si="9"/>
        <v>955</v>
      </c>
      <c r="N79" s="14">
        <f t="shared" si="8"/>
        <v>0</v>
      </c>
    </row>
    <row r="80" ht="15" customHeight="1" spans="1:14">
      <c r="A80" s="9">
        <v>77</v>
      </c>
      <c r="B80" s="10" t="s">
        <v>183</v>
      </c>
      <c r="C80" s="11">
        <v>96</v>
      </c>
      <c r="D80" s="12"/>
      <c r="E80" s="12"/>
      <c r="F80" s="12">
        <f t="shared" si="6"/>
        <v>96</v>
      </c>
      <c r="G80" s="12"/>
      <c r="H80" s="12">
        <v>96</v>
      </c>
      <c r="I80" s="12"/>
      <c r="J80" s="12"/>
      <c r="K80" s="12"/>
      <c r="L80" s="12"/>
      <c r="M80" s="12">
        <f t="shared" si="9"/>
        <v>96</v>
      </c>
      <c r="N80" s="14">
        <f t="shared" si="8"/>
        <v>0</v>
      </c>
    </row>
    <row r="81" ht="15" customHeight="1" spans="1:14">
      <c r="A81" s="9">
        <v>78</v>
      </c>
      <c r="B81" s="10" t="s">
        <v>423</v>
      </c>
      <c r="C81" s="11">
        <v>910</v>
      </c>
      <c r="D81" s="12"/>
      <c r="E81" s="12"/>
      <c r="F81" s="12">
        <f t="shared" si="6"/>
        <v>910</v>
      </c>
      <c r="G81" s="12">
        <v>510</v>
      </c>
      <c r="H81" s="12">
        <v>400</v>
      </c>
      <c r="I81" s="12"/>
      <c r="J81" s="12"/>
      <c r="K81" s="12"/>
      <c r="L81" s="12"/>
      <c r="M81" s="12">
        <f t="shared" si="9"/>
        <v>910</v>
      </c>
      <c r="N81" s="14">
        <f t="shared" si="8"/>
        <v>0</v>
      </c>
    </row>
    <row r="82" ht="15" customHeight="1" spans="1:14">
      <c r="A82" s="9">
        <v>79</v>
      </c>
      <c r="B82" s="10" t="s">
        <v>94</v>
      </c>
      <c r="C82" s="11">
        <v>1693</v>
      </c>
      <c r="D82" s="12"/>
      <c r="E82" s="12">
        <v>3</v>
      </c>
      <c r="F82" s="12">
        <f t="shared" si="6"/>
        <v>1690</v>
      </c>
      <c r="G82" s="12"/>
      <c r="H82" s="12">
        <v>1690</v>
      </c>
      <c r="I82" s="12"/>
      <c r="J82" s="12"/>
      <c r="K82" s="12"/>
      <c r="L82" s="12"/>
      <c r="M82" s="12">
        <f t="shared" si="9"/>
        <v>1690</v>
      </c>
      <c r="N82" s="14">
        <f t="shared" si="8"/>
        <v>0</v>
      </c>
    </row>
    <row r="83" s="2" customFormat="1" ht="15" customHeight="1" spans="1:14">
      <c r="A83" s="9">
        <v>80</v>
      </c>
      <c r="B83" s="29" t="s">
        <v>93</v>
      </c>
      <c r="C83" s="16">
        <v>1050</v>
      </c>
      <c r="D83" s="15">
        <v>8</v>
      </c>
      <c r="E83" s="15"/>
      <c r="F83" s="12">
        <f t="shared" si="6"/>
        <v>1042</v>
      </c>
      <c r="G83" s="15"/>
      <c r="H83" s="15">
        <v>1042</v>
      </c>
      <c r="I83" s="15"/>
      <c r="J83" s="15"/>
      <c r="K83" s="15"/>
      <c r="L83" s="15"/>
      <c r="M83" s="12">
        <f t="shared" si="9"/>
        <v>1042</v>
      </c>
      <c r="N83" s="14">
        <f t="shared" si="8"/>
        <v>0</v>
      </c>
    </row>
    <row r="84" s="2" customFormat="1" ht="15" customHeight="1" spans="1:14">
      <c r="A84" s="9">
        <v>81</v>
      </c>
      <c r="B84" s="29" t="s">
        <v>424</v>
      </c>
      <c r="C84" s="16">
        <v>1640</v>
      </c>
      <c r="D84" s="15">
        <v>760</v>
      </c>
      <c r="E84" s="15"/>
      <c r="F84" s="12">
        <f t="shared" si="6"/>
        <v>880</v>
      </c>
      <c r="G84" s="15"/>
      <c r="H84" s="15">
        <v>880</v>
      </c>
      <c r="I84" s="15"/>
      <c r="J84" s="15"/>
      <c r="K84" s="15"/>
      <c r="L84" s="15"/>
      <c r="M84" s="12">
        <f t="shared" si="9"/>
        <v>880</v>
      </c>
      <c r="N84" s="14">
        <f t="shared" si="8"/>
        <v>0</v>
      </c>
    </row>
    <row r="85" s="2" customFormat="1" ht="15" customHeight="1" spans="1:14">
      <c r="A85" s="9">
        <v>82</v>
      </c>
      <c r="B85" s="29" t="s">
        <v>97</v>
      </c>
      <c r="C85" s="16">
        <v>1570</v>
      </c>
      <c r="D85" s="15">
        <v>50</v>
      </c>
      <c r="E85" s="15"/>
      <c r="F85" s="12">
        <f t="shared" si="6"/>
        <v>1520</v>
      </c>
      <c r="G85" s="16">
        <v>1520</v>
      </c>
      <c r="H85" s="15"/>
      <c r="I85" s="15"/>
      <c r="J85" s="15"/>
      <c r="K85" s="15"/>
      <c r="L85" s="15"/>
      <c r="M85" s="12">
        <f t="shared" si="9"/>
        <v>1520</v>
      </c>
      <c r="N85" s="14">
        <f t="shared" si="8"/>
        <v>0</v>
      </c>
    </row>
    <row r="86" s="2" customFormat="1" ht="15" customHeight="1" spans="1:14">
      <c r="A86" s="9">
        <v>83</v>
      </c>
      <c r="B86" s="29" t="s">
        <v>95</v>
      </c>
      <c r="C86" s="16">
        <v>500</v>
      </c>
      <c r="D86" s="15"/>
      <c r="E86" s="15"/>
      <c r="F86" s="12">
        <f t="shared" si="6"/>
        <v>500</v>
      </c>
      <c r="G86" s="15"/>
      <c r="H86" s="15">
        <v>500</v>
      </c>
      <c r="I86" s="15"/>
      <c r="J86" s="15"/>
      <c r="K86" s="15"/>
      <c r="L86" s="15"/>
      <c r="M86" s="12">
        <f t="shared" si="9"/>
        <v>500</v>
      </c>
      <c r="N86" s="14">
        <f t="shared" si="8"/>
        <v>0</v>
      </c>
    </row>
    <row r="87" s="2" customFormat="1" ht="15" customHeight="1" spans="1:14">
      <c r="A87" s="9">
        <v>84</v>
      </c>
      <c r="B87" s="29" t="s">
        <v>98</v>
      </c>
      <c r="C87" s="16">
        <v>100</v>
      </c>
      <c r="D87" s="15"/>
      <c r="E87" s="15"/>
      <c r="F87" s="12">
        <f t="shared" si="6"/>
        <v>100</v>
      </c>
      <c r="G87" s="16">
        <v>100</v>
      </c>
      <c r="H87" s="15"/>
      <c r="I87" s="15"/>
      <c r="J87" s="15"/>
      <c r="K87" s="15"/>
      <c r="L87" s="15"/>
      <c r="M87" s="12">
        <f t="shared" si="9"/>
        <v>100</v>
      </c>
      <c r="N87" s="14">
        <f t="shared" si="8"/>
        <v>0</v>
      </c>
    </row>
    <row r="88" s="2" customFormat="1" ht="15" customHeight="1" spans="1:14">
      <c r="A88" s="9">
        <v>85</v>
      </c>
      <c r="B88" s="29" t="s">
        <v>425</v>
      </c>
      <c r="C88" s="16">
        <v>646</v>
      </c>
      <c r="D88" s="15"/>
      <c r="E88" s="15"/>
      <c r="F88" s="12">
        <f t="shared" si="6"/>
        <v>646</v>
      </c>
      <c r="G88" s="15"/>
      <c r="H88" s="15"/>
      <c r="I88" s="15"/>
      <c r="J88" s="15"/>
      <c r="K88" s="15">
        <v>646</v>
      </c>
      <c r="L88" s="15"/>
      <c r="M88" s="12">
        <f t="shared" si="9"/>
        <v>646</v>
      </c>
      <c r="N88" s="14">
        <f t="shared" si="8"/>
        <v>0</v>
      </c>
    </row>
    <row r="89" s="2" customFormat="1" ht="15" customHeight="1" spans="1:14">
      <c r="A89" s="9">
        <v>86</v>
      </c>
      <c r="B89" s="29" t="s">
        <v>426</v>
      </c>
      <c r="C89" s="16">
        <v>65</v>
      </c>
      <c r="D89" s="15"/>
      <c r="E89" s="15"/>
      <c r="F89" s="12">
        <f t="shared" si="6"/>
        <v>65</v>
      </c>
      <c r="G89" s="16">
        <v>65</v>
      </c>
      <c r="H89" s="15"/>
      <c r="I89" s="15"/>
      <c r="J89" s="15"/>
      <c r="K89" s="15"/>
      <c r="L89" s="15"/>
      <c r="M89" s="12">
        <f t="shared" si="9"/>
        <v>65</v>
      </c>
      <c r="N89" s="14">
        <f t="shared" si="8"/>
        <v>0</v>
      </c>
    </row>
    <row r="90" s="2" customFormat="1" ht="15" customHeight="1" spans="1:14">
      <c r="A90" s="14">
        <v>87</v>
      </c>
      <c r="B90" s="17" t="s">
        <v>427</v>
      </c>
      <c r="C90" s="16">
        <v>470</v>
      </c>
      <c r="D90" s="15"/>
      <c r="E90" s="15"/>
      <c r="F90" s="12">
        <f t="shared" si="6"/>
        <v>470</v>
      </c>
      <c r="G90" s="15"/>
      <c r="H90" s="15">
        <v>470</v>
      </c>
      <c r="I90" s="15"/>
      <c r="J90" s="15"/>
      <c r="K90" s="15"/>
      <c r="L90" s="15"/>
      <c r="M90" s="12">
        <f t="shared" si="9"/>
        <v>470</v>
      </c>
      <c r="N90" s="14">
        <f t="shared" si="8"/>
        <v>0</v>
      </c>
    </row>
    <row r="91" s="2" customFormat="1" ht="15" customHeight="1" spans="1:14">
      <c r="A91" s="14">
        <v>88</v>
      </c>
      <c r="B91" s="17" t="s">
        <v>101</v>
      </c>
      <c r="C91" s="16">
        <v>225</v>
      </c>
      <c r="D91" s="15"/>
      <c r="E91" s="15"/>
      <c r="F91" s="12">
        <f t="shared" si="6"/>
        <v>225</v>
      </c>
      <c r="G91" s="16">
        <v>225</v>
      </c>
      <c r="H91" s="15"/>
      <c r="I91" s="15"/>
      <c r="J91" s="15"/>
      <c r="K91" s="15"/>
      <c r="L91" s="15"/>
      <c r="M91" s="12">
        <f t="shared" si="9"/>
        <v>225</v>
      </c>
      <c r="N91" s="14">
        <f t="shared" si="8"/>
        <v>0</v>
      </c>
    </row>
    <row r="92" s="2" customFormat="1" ht="15" customHeight="1" spans="1:14">
      <c r="A92" s="14">
        <v>89</v>
      </c>
      <c r="B92" s="17" t="s">
        <v>428</v>
      </c>
      <c r="C92" s="16">
        <v>930</v>
      </c>
      <c r="D92" s="15">
        <v>140</v>
      </c>
      <c r="E92" s="15"/>
      <c r="F92" s="12">
        <f t="shared" si="6"/>
        <v>790</v>
      </c>
      <c r="G92" s="15"/>
      <c r="H92" s="15">
        <v>790</v>
      </c>
      <c r="I92" s="15"/>
      <c r="J92" s="15"/>
      <c r="K92" s="15"/>
      <c r="L92" s="15"/>
      <c r="M92" s="12">
        <f t="shared" si="9"/>
        <v>790</v>
      </c>
      <c r="N92" s="14">
        <f t="shared" si="8"/>
        <v>0</v>
      </c>
    </row>
    <row r="93" s="2" customFormat="1" ht="15" customHeight="1" spans="1:14">
      <c r="A93" s="14">
        <v>90</v>
      </c>
      <c r="B93" s="17" t="s">
        <v>105</v>
      </c>
      <c r="C93" s="16">
        <v>3592</v>
      </c>
      <c r="D93" s="15">
        <v>325</v>
      </c>
      <c r="E93" s="15">
        <v>1</v>
      </c>
      <c r="F93" s="12">
        <f t="shared" si="6"/>
        <v>3266</v>
      </c>
      <c r="G93" s="15"/>
      <c r="H93" s="15">
        <v>3266</v>
      </c>
      <c r="I93" s="15"/>
      <c r="J93" s="15"/>
      <c r="K93" s="15"/>
      <c r="L93" s="15"/>
      <c r="M93" s="12">
        <f t="shared" si="9"/>
        <v>3266</v>
      </c>
      <c r="N93" s="14">
        <f t="shared" si="8"/>
        <v>0</v>
      </c>
    </row>
    <row r="94" s="2" customFormat="1" ht="15" customHeight="1" spans="1:14">
      <c r="A94" s="14">
        <v>91</v>
      </c>
      <c r="B94" s="17" t="s">
        <v>104</v>
      </c>
      <c r="C94" s="16">
        <v>1905</v>
      </c>
      <c r="D94" s="15">
        <v>55</v>
      </c>
      <c r="E94" s="15"/>
      <c r="F94" s="12">
        <f t="shared" si="6"/>
        <v>1850</v>
      </c>
      <c r="G94" s="15"/>
      <c r="H94" s="15"/>
      <c r="I94" s="15"/>
      <c r="J94" s="15"/>
      <c r="K94" s="15">
        <v>1850</v>
      </c>
      <c r="L94" s="15"/>
      <c r="M94" s="12">
        <f t="shared" si="9"/>
        <v>1850</v>
      </c>
      <c r="N94" s="14">
        <f t="shared" si="8"/>
        <v>0</v>
      </c>
    </row>
    <row r="95" s="2" customFormat="1" ht="15" customHeight="1" spans="1:14">
      <c r="A95" s="14">
        <v>92</v>
      </c>
      <c r="B95" s="17" t="s">
        <v>429</v>
      </c>
      <c r="C95" s="16">
        <v>510</v>
      </c>
      <c r="D95" s="15"/>
      <c r="E95" s="15"/>
      <c r="F95" s="12">
        <f t="shared" si="6"/>
        <v>510</v>
      </c>
      <c r="G95" s="15"/>
      <c r="H95" s="15">
        <v>510</v>
      </c>
      <c r="I95" s="15"/>
      <c r="J95" s="15"/>
      <c r="K95" s="15"/>
      <c r="L95" s="15"/>
      <c r="M95" s="12">
        <f t="shared" si="9"/>
        <v>510</v>
      </c>
      <c r="N95" s="14">
        <f t="shared" si="8"/>
        <v>0</v>
      </c>
    </row>
    <row r="96" s="2" customFormat="1" ht="15" customHeight="1" spans="1:14">
      <c r="A96" s="14">
        <v>93</v>
      </c>
      <c r="B96" s="17" t="s">
        <v>89</v>
      </c>
      <c r="C96" s="16">
        <v>2210</v>
      </c>
      <c r="D96" s="15"/>
      <c r="E96" s="15"/>
      <c r="F96" s="12">
        <f t="shared" si="6"/>
        <v>2210</v>
      </c>
      <c r="G96" s="15"/>
      <c r="H96" s="15">
        <v>2210</v>
      </c>
      <c r="I96" s="15"/>
      <c r="J96" s="15"/>
      <c r="K96" s="15"/>
      <c r="L96" s="15"/>
      <c r="M96" s="12">
        <f t="shared" si="9"/>
        <v>2210</v>
      </c>
      <c r="N96" s="14">
        <f t="shared" si="8"/>
        <v>0</v>
      </c>
    </row>
    <row r="97" s="2" customFormat="1" ht="15" customHeight="1" spans="1:14">
      <c r="A97" s="14">
        <v>94</v>
      </c>
      <c r="B97" s="17" t="s">
        <v>430</v>
      </c>
      <c r="C97" s="16">
        <v>1550</v>
      </c>
      <c r="D97" s="15"/>
      <c r="E97" s="15">
        <v>-10</v>
      </c>
      <c r="F97" s="12">
        <f t="shared" si="6"/>
        <v>1560</v>
      </c>
      <c r="G97" s="15"/>
      <c r="H97" s="15">
        <v>1560</v>
      </c>
      <c r="I97" s="15"/>
      <c r="J97" s="15"/>
      <c r="K97" s="15"/>
      <c r="L97" s="15"/>
      <c r="M97" s="12">
        <f t="shared" si="9"/>
        <v>1560</v>
      </c>
      <c r="N97" s="14">
        <f t="shared" si="8"/>
        <v>0</v>
      </c>
    </row>
    <row r="98" s="2" customFormat="1" ht="15" customHeight="1" spans="1:14">
      <c r="A98" s="14">
        <v>95</v>
      </c>
      <c r="B98" s="17" t="s">
        <v>431</v>
      </c>
      <c r="C98" s="16">
        <v>925</v>
      </c>
      <c r="D98" s="15"/>
      <c r="E98" s="15"/>
      <c r="F98" s="12">
        <f t="shared" si="6"/>
        <v>925</v>
      </c>
      <c r="G98" s="15"/>
      <c r="H98" s="15">
        <v>925</v>
      </c>
      <c r="I98" s="15"/>
      <c r="J98" s="15"/>
      <c r="K98" s="15"/>
      <c r="L98" s="15"/>
      <c r="M98" s="12">
        <f t="shared" si="9"/>
        <v>925</v>
      </c>
      <c r="N98" s="14">
        <f t="shared" si="8"/>
        <v>0</v>
      </c>
    </row>
    <row r="99" s="2" customFormat="1" ht="15" customHeight="1" spans="1:14">
      <c r="A99" s="14">
        <v>96</v>
      </c>
      <c r="B99" s="17" t="s">
        <v>432</v>
      </c>
      <c r="C99" s="16">
        <v>3600</v>
      </c>
      <c r="D99" s="15"/>
      <c r="E99" s="15"/>
      <c r="F99" s="12">
        <f t="shared" si="6"/>
        <v>3600</v>
      </c>
      <c r="G99" s="15"/>
      <c r="H99" s="15"/>
      <c r="I99" s="15"/>
      <c r="J99" s="15"/>
      <c r="K99" s="15">
        <v>3600</v>
      </c>
      <c r="L99" s="15"/>
      <c r="M99" s="12">
        <f t="shared" si="9"/>
        <v>3600</v>
      </c>
      <c r="N99" s="14">
        <f t="shared" si="8"/>
        <v>0</v>
      </c>
    </row>
    <row r="100" s="2" customFormat="1" ht="15" customHeight="1" spans="1:14">
      <c r="A100" s="14">
        <v>97</v>
      </c>
      <c r="B100" s="17" t="s">
        <v>135</v>
      </c>
      <c r="C100" s="16">
        <v>1000</v>
      </c>
      <c r="D100" s="15"/>
      <c r="E100" s="15"/>
      <c r="F100" s="12">
        <f t="shared" si="6"/>
        <v>1000</v>
      </c>
      <c r="G100" s="15"/>
      <c r="H100" s="15">
        <v>1000</v>
      </c>
      <c r="I100" s="15"/>
      <c r="J100" s="15"/>
      <c r="K100" s="15"/>
      <c r="L100" s="15"/>
      <c r="M100" s="12">
        <f t="shared" si="9"/>
        <v>1000</v>
      </c>
      <c r="N100" s="14">
        <f t="shared" si="8"/>
        <v>0</v>
      </c>
    </row>
    <row r="101" s="2" customFormat="1" ht="15" customHeight="1" spans="1:14">
      <c r="A101" s="14">
        <v>98</v>
      </c>
      <c r="B101" s="17" t="s">
        <v>433</v>
      </c>
      <c r="C101" s="16">
        <v>2135</v>
      </c>
      <c r="D101" s="15"/>
      <c r="E101" s="15"/>
      <c r="F101" s="12">
        <f t="shared" si="6"/>
        <v>2135</v>
      </c>
      <c r="G101" s="15"/>
      <c r="H101" s="15">
        <v>2135</v>
      </c>
      <c r="I101" s="15"/>
      <c r="J101" s="15"/>
      <c r="K101" s="15"/>
      <c r="L101" s="15"/>
      <c r="M101" s="12">
        <f t="shared" si="9"/>
        <v>2135</v>
      </c>
      <c r="N101" s="14">
        <f t="shared" si="8"/>
        <v>0</v>
      </c>
    </row>
    <row r="102" s="2" customFormat="1" ht="21" customHeight="1" spans="1:14">
      <c r="A102" s="14"/>
      <c r="B102" s="14" t="s">
        <v>27</v>
      </c>
      <c r="C102" s="15">
        <f>SUM(C4:C101)</f>
        <v>175849</v>
      </c>
      <c r="D102" s="15">
        <f>SUM(D5:D101)</f>
        <v>3845.6</v>
      </c>
      <c r="E102" s="15">
        <f>SUM(E4:E101)</f>
        <v>-1</v>
      </c>
      <c r="F102" s="15">
        <f>SUM(F4:F101)</f>
        <v>172004.4</v>
      </c>
      <c r="G102" s="15">
        <f>SUM(G4:G101)</f>
        <v>13167</v>
      </c>
      <c r="H102" s="15">
        <f>SUM(H4:H101)</f>
        <v>72463</v>
      </c>
      <c r="I102" s="15">
        <f>SUM(I4:I89)</f>
        <v>0</v>
      </c>
      <c r="J102" s="15">
        <f>SUM(J4:J89)</f>
        <v>0</v>
      </c>
      <c r="K102" s="15">
        <f>SUM(K4:K101)</f>
        <v>86374.4</v>
      </c>
      <c r="L102" s="15">
        <f>SUM(L4:L89)</f>
        <v>0</v>
      </c>
      <c r="M102" s="15">
        <f>SUM(M4:M89)</f>
        <v>153463.4</v>
      </c>
      <c r="N102" s="15">
        <f>SUM(N4:N101)</f>
        <v>0</v>
      </c>
    </row>
    <row r="103" ht="15" customHeight="1" spans="1:14">
      <c r="A103" s="9">
        <v>1</v>
      </c>
      <c r="B103" s="10" t="s">
        <v>28</v>
      </c>
      <c r="C103" s="16">
        <v>22801.5</v>
      </c>
      <c r="D103" s="12"/>
      <c r="E103" s="12"/>
      <c r="F103" s="12">
        <f t="shared" ref="F103:F106" si="10">C103-D103-E103</f>
        <v>22801.5</v>
      </c>
      <c r="G103" s="12"/>
      <c r="H103" s="12"/>
      <c r="I103" s="12"/>
      <c r="J103" s="12"/>
      <c r="K103" s="12">
        <v>22801.5</v>
      </c>
      <c r="L103" s="12"/>
      <c r="M103" s="12"/>
      <c r="N103" s="14"/>
    </row>
    <row r="104" ht="15" customHeight="1" spans="1:14">
      <c r="A104" s="9">
        <v>2</v>
      </c>
      <c r="B104" s="10" t="s">
        <v>29</v>
      </c>
      <c r="C104" s="11">
        <v>11402</v>
      </c>
      <c r="D104" s="12"/>
      <c r="E104" s="12"/>
      <c r="F104" s="12">
        <f t="shared" si="10"/>
        <v>11402</v>
      </c>
      <c r="G104" s="12"/>
      <c r="H104" s="12"/>
      <c r="I104" s="12"/>
      <c r="J104" s="12"/>
      <c r="K104" s="12">
        <v>11402</v>
      </c>
      <c r="L104" s="12"/>
      <c r="M104" s="12"/>
      <c r="N104" s="14"/>
    </row>
    <row r="105" ht="15" customHeight="1" spans="1:14">
      <c r="A105" s="9">
        <v>3</v>
      </c>
      <c r="B105" s="10" t="s">
        <v>30</v>
      </c>
      <c r="C105" s="11">
        <v>5692</v>
      </c>
      <c r="D105" s="12"/>
      <c r="E105" s="12"/>
      <c r="F105" s="12">
        <f t="shared" si="10"/>
        <v>5692</v>
      </c>
      <c r="G105" s="12"/>
      <c r="H105" s="12"/>
      <c r="I105" s="12"/>
      <c r="J105" s="12"/>
      <c r="K105" s="12">
        <v>5692</v>
      </c>
      <c r="L105" s="12"/>
      <c r="M105" s="12"/>
      <c r="N105" s="14"/>
    </row>
    <row r="106" s="3" customFormat="1" ht="15" customHeight="1" spans="1:14">
      <c r="A106" s="15">
        <v>4</v>
      </c>
      <c r="B106" s="12" t="s">
        <v>7</v>
      </c>
      <c r="C106" s="16"/>
      <c r="D106" s="12"/>
      <c r="E106" s="12"/>
      <c r="F106" s="12">
        <f t="shared" si="10"/>
        <v>0</v>
      </c>
      <c r="G106" s="12"/>
      <c r="H106" s="12"/>
      <c r="I106" s="12"/>
      <c r="J106" s="12"/>
      <c r="K106" s="12"/>
      <c r="L106" s="12"/>
      <c r="M106" s="12"/>
      <c r="N106" s="15"/>
    </row>
    <row r="107" s="2" customFormat="1" ht="21" customHeight="1" spans="1:14">
      <c r="A107" s="14"/>
      <c r="B107" s="14" t="s">
        <v>27</v>
      </c>
      <c r="C107" s="15">
        <f t="shared" ref="C107:N107" si="11">SUM(C103:C106)</f>
        <v>39895.5</v>
      </c>
      <c r="D107" s="15">
        <f t="shared" si="11"/>
        <v>0</v>
      </c>
      <c r="E107" s="15">
        <f t="shared" si="11"/>
        <v>0</v>
      </c>
      <c r="F107" s="15">
        <f t="shared" si="11"/>
        <v>39895.5</v>
      </c>
      <c r="G107" s="15">
        <f t="shared" si="11"/>
        <v>0</v>
      </c>
      <c r="H107" s="15">
        <f t="shared" si="11"/>
        <v>0</v>
      </c>
      <c r="I107" s="15">
        <f t="shared" si="11"/>
        <v>0</v>
      </c>
      <c r="J107" s="15">
        <f t="shared" si="11"/>
        <v>0</v>
      </c>
      <c r="K107" s="15">
        <f t="shared" si="11"/>
        <v>39895.5</v>
      </c>
      <c r="L107" s="15">
        <f t="shared" si="11"/>
        <v>0</v>
      </c>
      <c r="M107" s="15">
        <f t="shared" si="11"/>
        <v>0</v>
      </c>
      <c r="N107" s="15">
        <f t="shared" si="11"/>
        <v>0</v>
      </c>
    </row>
    <row r="108" s="2" customFormat="1" ht="21" customHeight="1" spans="1:14">
      <c r="A108" s="14"/>
      <c r="B108" s="14" t="s">
        <v>31</v>
      </c>
      <c r="C108" s="15">
        <f>C102+C107</f>
        <v>215744.5</v>
      </c>
      <c r="D108" s="15">
        <f t="shared" ref="D108:N108" si="12">D102+D107</f>
        <v>3845.6</v>
      </c>
      <c r="E108" s="15">
        <f t="shared" si="12"/>
        <v>-1</v>
      </c>
      <c r="F108" s="15">
        <f t="shared" si="12"/>
        <v>211899.9</v>
      </c>
      <c r="G108" s="15">
        <f t="shared" si="12"/>
        <v>13167</v>
      </c>
      <c r="H108" s="15">
        <f t="shared" si="12"/>
        <v>72463</v>
      </c>
      <c r="I108" s="15">
        <f t="shared" si="12"/>
        <v>0</v>
      </c>
      <c r="J108" s="15">
        <f t="shared" si="12"/>
        <v>0</v>
      </c>
      <c r="K108" s="15">
        <f t="shared" si="12"/>
        <v>126269.9</v>
      </c>
      <c r="L108" s="15">
        <f t="shared" si="12"/>
        <v>0</v>
      </c>
      <c r="M108" s="15">
        <f t="shared" si="12"/>
        <v>153463.4</v>
      </c>
      <c r="N108" s="15">
        <f t="shared" si="12"/>
        <v>0</v>
      </c>
    </row>
  </sheetData>
  <mergeCells count="6">
    <mergeCell ref="A1:B1"/>
    <mergeCell ref="C1:N1"/>
    <mergeCell ref="G2:M2"/>
    <mergeCell ref="A2:A3"/>
    <mergeCell ref="B2:B3"/>
    <mergeCell ref="N2:N3"/>
  </mergeCells>
  <printOptions horizontalCentered="1"/>
  <pageMargins left="0.393055555555556" right="0.472222222222222" top="0.393055555555556" bottom="0.393055555555556" header="0.5" footer="0.196527777777778"/>
  <pageSetup paperSize="9" orientation="landscape" horizontalDpi="600"/>
  <headerFooter>
    <oddFooter>&amp;C第 &amp;P 页，共 &amp;N 页</oddFooter>
  </headerFooter>
  <ignoredErrors>
    <ignoredError sqref="F10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33</vt:i4>
      </vt:variant>
    </vt:vector>
  </HeadingPairs>
  <TitlesOfParts>
    <vt:vector size="33" baseType="lpstr">
      <vt:lpstr>总表 </vt:lpstr>
      <vt:lpstr>1</vt:lpstr>
      <vt:lpstr>1 (2)</vt:lpstr>
      <vt:lpstr>1(3)</vt:lpstr>
      <vt:lpstr>1(4)</vt:lpstr>
      <vt:lpstr>1(5)</vt:lpstr>
      <vt:lpstr>1(6)</vt:lpstr>
      <vt:lpstr>1(7)</vt:lpstr>
      <vt:lpstr>1(8)</vt:lpstr>
      <vt:lpstr>1(9)</vt:lpstr>
      <vt:lpstr>1(10)</vt:lpstr>
      <vt:lpstr>1(11)</vt:lpstr>
      <vt:lpstr>1(12)</vt:lpstr>
      <vt:lpstr>1(13)</vt:lpstr>
      <vt:lpstr>1(14)</vt:lpstr>
      <vt:lpstr>1(15)</vt:lpstr>
      <vt:lpstr>1(16)</vt:lpstr>
      <vt:lpstr>1(17)</vt:lpstr>
      <vt:lpstr>1(18)</vt:lpstr>
      <vt:lpstr>1(19)</vt:lpstr>
      <vt:lpstr>1(20)</vt:lpstr>
      <vt:lpstr>1(21)</vt:lpstr>
      <vt:lpstr>1(22)</vt:lpstr>
      <vt:lpstr>1(23)</vt:lpstr>
      <vt:lpstr>1(24)</vt:lpstr>
      <vt:lpstr>1(25)</vt:lpstr>
      <vt:lpstr>1(26)</vt:lpstr>
      <vt:lpstr>1(27)</vt:lpstr>
      <vt:lpstr>1(28)</vt:lpstr>
      <vt:lpstr>1(29)</vt:lpstr>
      <vt:lpstr>1(30)</vt:lpstr>
      <vt:lpstr>1(31)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忆苦思甜</cp:lastModifiedBy>
  <dcterms:created xsi:type="dcterms:W3CDTF">2020-12-01T02:31:00Z</dcterms:created>
  <cp:lastPrinted>2020-12-07T03:05:00Z</cp:lastPrinted>
  <dcterms:modified xsi:type="dcterms:W3CDTF">2024-10-28T02:28:47Z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DCD1932591464C01B5E675C5464A1EB6_13</vt:lpwstr>
  </property>
</Properties>
</file>